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Константин\Desktop\"/>
    </mc:Choice>
  </mc:AlternateContent>
  <xr:revisionPtr revIDLastSave="0" documentId="8_{CEE1F0E4-AF69-47EA-B8F2-BEF9EF0D79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81029"/>
</workbook>
</file>

<file path=xl/calcChain.xml><?xml version="1.0" encoding="utf-8"?>
<calcChain xmlns="http://schemas.openxmlformats.org/spreadsheetml/2006/main">
  <c r="L480" i="1" l="1"/>
  <c r="J480" i="1"/>
  <c r="I480" i="1"/>
  <c r="H480" i="1"/>
  <c r="G480" i="1"/>
  <c r="F480" i="1"/>
  <c r="F396" i="1"/>
  <c r="F418" i="1"/>
  <c r="K418" i="1" l="1"/>
  <c r="K216" i="1"/>
  <c r="K195" i="1"/>
  <c r="B448" i="1" l="1"/>
  <c r="B478" i="1"/>
  <c r="A478" i="1"/>
  <c r="L477" i="1"/>
  <c r="J477" i="1"/>
  <c r="I477" i="1"/>
  <c r="H477" i="1"/>
  <c r="G477" i="1"/>
  <c r="F477" i="1"/>
  <c r="B468" i="1"/>
  <c r="A468" i="1"/>
  <c r="L467" i="1"/>
  <c r="J467" i="1"/>
  <c r="I467" i="1"/>
  <c r="H467" i="1"/>
  <c r="G467" i="1"/>
  <c r="F467" i="1"/>
  <c r="B458" i="1"/>
  <c r="A458" i="1"/>
  <c r="L457" i="1"/>
  <c r="J457" i="1"/>
  <c r="I457" i="1"/>
  <c r="H457" i="1"/>
  <c r="H458" i="1" s="1"/>
  <c r="G457" i="1"/>
  <c r="F457" i="1"/>
  <c r="L447" i="1"/>
  <c r="L458" i="1" s="1"/>
  <c r="J447" i="1"/>
  <c r="J458" i="1" s="1"/>
  <c r="I447" i="1"/>
  <c r="H447" i="1"/>
  <c r="G447" i="1"/>
  <c r="F447" i="1"/>
  <c r="B438" i="1"/>
  <c r="A438" i="1"/>
  <c r="L437" i="1"/>
  <c r="J437" i="1"/>
  <c r="I437" i="1"/>
  <c r="H437" i="1"/>
  <c r="G437" i="1"/>
  <c r="F437" i="1"/>
  <c r="B428" i="1"/>
  <c r="A428" i="1"/>
  <c r="L427" i="1"/>
  <c r="J427" i="1"/>
  <c r="I427" i="1"/>
  <c r="H427" i="1"/>
  <c r="H438" i="1" s="1"/>
  <c r="G427" i="1"/>
  <c r="F427" i="1"/>
  <c r="B418" i="1"/>
  <c r="A418" i="1"/>
  <c r="L417" i="1"/>
  <c r="J417" i="1"/>
  <c r="I417" i="1"/>
  <c r="H417" i="1"/>
  <c r="G417" i="1"/>
  <c r="F417" i="1"/>
  <c r="B408" i="1"/>
  <c r="A408" i="1"/>
  <c r="L407" i="1"/>
  <c r="J407" i="1"/>
  <c r="J418" i="1" s="1"/>
  <c r="I407" i="1"/>
  <c r="H407" i="1"/>
  <c r="G407" i="1"/>
  <c r="F407" i="1"/>
  <c r="B396" i="1"/>
  <c r="A396" i="1"/>
  <c r="L395" i="1"/>
  <c r="J395" i="1"/>
  <c r="I395" i="1"/>
  <c r="H395" i="1"/>
  <c r="G395" i="1"/>
  <c r="F395" i="1"/>
  <c r="B386" i="1"/>
  <c r="A386" i="1"/>
  <c r="L385" i="1"/>
  <c r="J385" i="1"/>
  <c r="I385" i="1"/>
  <c r="H385" i="1"/>
  <c r="G385" i="1"/>
  <c r="F385" i="1"/>
  <c r="B376" i="1"/>
  <c r="A376" i="1"/>
  <c r="L375" i="1"/>
  <c r="J375" i="1"/>
  <c r="I375" i="1"/>
  <c r="H375" i="1"/>
  <c r="G375" i="1"/>
  <c r="F375" i="1"/>
  <c r="B366" i="1"/>
  <c r="A366" i="1"/>
  <c r="L365" i="1"/>
  <c r="J365" i="1"/>
  <c r="I365" i="1"/>
  <c r="H365" i="1"/>
  <c r="G365" i="1"/>
  <c r="G376" i="1" s="1"/>
  <c r="F365" i="1"/>
  <c r="F376" i="1" s="1"/>
  <c r="B356" i="1"/>
  <c r="A356" i="1"/>
  <c r="L355" i="1"/>
  <c r="J355" i="1"/>
  <c r="I355" i="1"/>
  <c r="H355" i="1"/>
  <c r="G355" i="1"/>
  <c r="F355" i="1"/>
  <c r="B346" i="1"/>
  <c r="A346" i="1"/>
  <c r="L345" i="1"/>
  <c r="L356" i="1" s="1"/>
  <c r="J345" i="1"/>
  <c r="I345" i="1"/>
  <c r="H345" i="1"/>
  <c r="G345" i="1"/>
  <c r="F345" i="1"/>
  <c r="F356" i="1" s="1"/>
  <c r="B336" i="1"/>
  <c r="A336" i="1"/>
  <c r="L335" i="1"/>
  <c r="J335" i="1"/>
  <c r="I335" i="1"/>
  <c r="H335" i="1"/>
  <c r="G335" i="1"/>
  <c r="F335" i="1"/>
  <c r="B326" i="1"/>
  <c r="A326" i="1"/>
  <c r="L325" i="1"/>
  <c r="J325" i="1"/>
  <c r="I325" i="1"/>
  <c r="H325" i="1"/>
  <c r="H336" i="1" s="1"/>
  <c r="G325" i="1"/>
  <c r="F325" i="1"/>
  <c r="B316" i="1"/>
  <c r="A316" i="1"/>
  <c r="L315" i="1"/>
  <c r="J315" i="1"/>
  <c r="I315" i="1"/>
  <c r="H315" i="1"/>
  <c r="G315" i="1"/>
  <c r="F315" i="1"/>
  <c r="B306" i="1"/>
  <c r="A306" i="1"/>
  <c r="L305" i="1"/>
  <c r="J305" i="1"/>
  <c r="I305" i="1"/>
  <c r="H305" i="1"/>
  <c r="G305" i="1"/>
  <c r="G316" i="1" s="1"/>
  <c r="F305" i="1"/>
  <c r="F316" i="1" s="1"/>
  <c r="B296" i="1"/>
  <c r="A296" i="1"/>
  <c r="L295" i="1"/>
  <c r="J295" i="1"/>
  <c r="I295" i="1"/>
  <c r="H295" i="1"/>
  <c r="G295" i="1"/>
  <c r="F295" i="1"/>
  <c r="B286" i="1"/>
  <c r="A286" i="1"/>
  <c r="L285" i="1"/>
  <c r="L296" i="1" s="1"/>
  <c r="J285" i="1"/>
  <c r="J296" i="1" s="1"/>
  <c r="I285" i="1"/>
  <c r="H285" i="1"/>
  <c r="G285" i="1"/>
  <c r="F285" i="1"/>
  <c r="B276" i="1"/>
  <c r="A276" i="1"/>
  <c r="L275" i="1"/>
  <c r="J275" i="1"/>
  <c r="I275" i="1"/>
  <c r="H275" i="1"/>
  <c r="G275" i="1"/>
  <c r="F275" i="1"/>
  <c r="B266" i="1"/>
  <c r="A266" i="1"/>
  <c r="L265" i="1"/>
  <c r="J265" i="1"/>
  <c r="I265" i="1"/>
  <c r="H265" i="1"/>
  <c r="H276" i="1" s="1"/>
  <c r="G265" i="1"/>
  <c r="F265" i="1"/>
  <c r="B256" i="1"/>
  <c r="A256" i="1"/>
  <c r="L255" i="1"/>
  <c r="J255" i="1"/>
  <c r="I255" i="1"/>
  <c r="H255" i="1"/>
  <c r="G255" i="1"/>
  <c r="F255" i="1"/>
  <c r="B246" i="1"/>
  <c r="A246" i="1"/>
  <c r="L245" i="1"/>
  <c r="J245" i="1"/>
  <c r="I245" i="1"/>
  <c r="H245" i="1"/>
  <c r="H256" i="1" s="1"/>
  <c r="G245" i="1"/>
  <c r="F245" i="1"/>
  <c r="B236" i="1"/>
  <c r="A236" i="1"/>
  <c r="L235" i="1"/>
  <c r="J235" i="1"/>
  <c r="I235" i="1"/>
  <c r="H235" i="1"/>
  <c r="G235" i="1"/>
  <c r="F235" i="1"/>
  <c r="B226" i="1"/>
  <c r="A226" i="1"/>
  <c r="L225" i="1"/>
  <c r="J225" i="1"/>
  <c r="I225" i="1"/>
  <c r="H225" i="1"/>
  <c r="G225" i="1"/>
  <c r="F225" i="1"/>
  <c r="B216" i="1"/>
  <c r="A216" i="1"/>
  <c r="L215" i="1"/>
  <c r="J215" i="1"/>
  <c r="I215" i="1"/>
  <c r="H215" i="1"/>
  <c r="G215" i="1"/>
  <c r="G216" i="1" s="1"/>
  <c r="F215" i="1"/>
  <c r="B206" i="1"/>
  <c r="A206" i="1"/>
  <c r="L205" i="1"/>
  <c r="J205" i="1"/>
  <c r="I205" i="1"/>
  <c r="H205" i="1"/>
  <c r="G205" i="1"/>
  <c r="F205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F24" i="1" s="1"/>
  <c r="L24" i="1" l="1"/>
  <c r="I62" i="1"/>
  <c r="L81" i="1"/>
  <c r="I119" i="1"/>
  <c r="L138" i="1"/>
  <c r="I176" i="1"/>
  <c r="L195" i="1"/>
  <c r="I236" i="1"/>
  <c r="L316" i="1"/>
  <c r="G336" i="1"/>
  <c r="L376" i="1"/>
  <c r="G396" i="1"/>
  <c r="L438" i="1"/>
  <c r="L478" i="1"/>
  <c r="F478" i="1"/>
  <c r="I458" i="1"/>
  <c r="L157" i="1"/>
  <c r="I195" i="1"/>
  <c r="L216" i="1"/>
  <c r="I256" i="1"/>
  <c r="L276" i="1"/>
  <c r="L336" i="1"/>
  <c r="G356" i="1"/>
  <c r="L418" i="1"/>
  <c r="I438" i="1"/>
  <c r="J24" i="1"/>
  <c r="F43" i="1"/>
  <c r="J81" i="1"/>
  <c r="F100" i="1"/>
  <c r="J138" i="1"/>
  <c r="F157" i="1"/>
  <c r="J195" i="1"/>
  <c r="H236" i="1"/>
  <c r="J256" i="1"/>
  <c r="H296" i="1"/>
  <c r="F336" i="1"/>
  <c r="H356" i="1"/>
  <c r="J438" i="1"/>
  <c r="J478" i="1"/>
  <c r="H216" i="1"/>
  <c r="H418" i="1"/>
  <c r="F458" i="1"/>
  <c r="J216" i="1"/>
  <c r="I216" i="1"/>
  <c r="I418" i="1"/>
  <c r="F216" i="1"/>
  <c r="F236" i="1"/>
  <c r="F438" i="1"/>
  <c r="G418" i="1"/>
  <c r="G478" i="1"/>
  <c r="G458" i="1"/>
  <c r="G438" i="1"/>
  <c r="J376" i="1"/>
  <c r="J356" i="1"/>
  <c r="J336" i="1"/>
  <c r="H316" i="1"/>
  <c r="G276" i="1"/>
  <c r="G176" i="1"/>
  <c r="H138" i="1"/>
  <c r="G119" i="1"/>
  <c r="H81" i="1"/>
  <c r="G62" i="1"/>
  <c r="H24" i="1"/>
  <c r="L396" i="1"/>
  <c r="I316" i="1"/>
  <c r="I336" i="1"/>
  <c r="J396" i="1"/>
  <c r="I296" i="1"/>
  <c r="G24" i="1"/>
  <c r="G43" i="1"/>
  <c r="G81" i="1"/>
  <c r="G100" i="1"/>
  <c r="G138" i="1"/>
  <c r="G157" i="1"/>
  <c r="J236" i="1"/>
  <c r="F256" i="1"/>
  <c r="F276" i="1"/>
  <c r="J276" i="1"/>
  <c r="F296" i="1"/>
  <c r="I356" i="1"/>
  <c r="I376" i="1"/>
  <c r="I276" i="1"/>
  <c r="J316" i="1"/>
  <c r="H43" i="1"/>
  <c r="H62" i="1"/>
  <c r="H100" i="1"/>
  <c r="H119" i="1"/>
  <c r="H157" i="1"/>
  <c r="H176" i="1"/>
  <c r="G236" i="1"/>
  <c r="L236" i="1"/>
  <c r="G256" i="1"/>
  <c r="L256" i="1"/>
  <c r="G296" i="1"/>
  <c r="H376" i="1"/>
</calcChain>
</file>

<file path=xl/sharedStrings.xml><?xml version="1.0" encoding="utf-8"?>
<sst xmlns="http://schemas.openxmlformats.org/spreadsheetml/2006/main" count="502" uniqueCount="93">
  <si>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</si>
  <si>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</si>
  <si>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</si>
  <si>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</si>
  <si>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</si>
  <si>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</si>
  <si>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</si>
  <si>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</si>
  <si>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</si>
  <si>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</si>
  <si>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</si>
  <si>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</si>
  <si>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</si>
  <si>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</si>
  <si>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</si>
  <si>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</si>
  <si>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</si>
  <si>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</si>
  <si>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</si>
  <si>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</si>
  <si>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</si>
  <si>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</si>
  <si>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</si>
  <si>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</si>
  <si>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</si>
  <si>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</si>
  <si>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</si>
  <si>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</si>
  <si>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</si>
  <si>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</si>
  <si>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</si>
  <si>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</si>
  <si>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</si>
  <si>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</si>
  <si>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</si>
  <si>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</si>
  <si>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</si>
  <si>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</si>
  <si>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</si>
  <si>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манная молочная</t>
  </si>
  <si>
    <t>Чай с сахаром</t>
  </si>
  <si>
    <t>Яблоко</t>
  </si>
  <si>
    <t xml:space="preserve">Каша пшенная молочная </t>
  </si>
  <si>
    <t>Сок натуральный</t>
  </si>
  <si>
    <t xml:space="preserve">Хлеб пшеничный </t>
  </si>
  <si>
    <t>выпечка</t>
  </si>
  <si>
    <t>Булочка сдобная</t>
  </si>
  <si>
    <t>Огурец консервированный</t>
  </si>
  <si>
    <t>Хлеб пшеничный</t>
  </si>
  <si>
    <t>Каша рисовая молочная</t>
  </si>
  <si>
    <t>Чай с сахаром и лимоном</t>
  </si>
  <si>
    <t>Омлет с зеленым горошком</t>
  </si>
  <si>
    <t xml:space="preserve">Чай с сахаром </t>
  </si>
  <si>
    <t>Банан</t>
  </si>
  <si>
    <t>Суп молочный рисовый</t>
  </si>
  <si>
    <t>Макаронные изд, птица запеченная, огурец свежий</t>
  </si>
  <si>
    <t>Каша пшенная молочная</t>
  </si>
  <si>
    <t>Запеканка творожная со сгущенным молоком</t>
  </si>
  <si>
    <t>Рис отварной, гуляш мясной</t>
  </si>
  <si>
    <t>салат</t>
  </si>
  <si>
    <t>Салат из свежей капусты</t>
  </si>
  <si>
    <t xml:space="preserve">Тефтели мясные, макаронные изделия </t>
  </si>
  <si>
    <t xml:space="preserve">Каша геркулесовая молочная </t>
  </si>
  <si>
    <t>Макаронные изд.отв.с сыром, яйцо отварное</t>
  </si>
  <si>
    <t>Каша кукурузная на свежем молоке</t>
  </si>
  <si>
    <t xml:space="preserve">Каша гречневая молочная </t>
  </si>
  <si>
    <t>Котлета рыбная, картофельное пюре</t>
  </si>
  <si>
    <t>Винегрет овощной</t>
  </si>
  <si>
    <t>Директор МАОУ СОШ "Синтез"</t>
  </si>
  <si>
    <t>Тиунова Т.В.</t>
  </si>
  <si>
    <t>Гречка отварная, мясо тушеное</t>
  </si>
  <si>
    <t>Картофельное пюре, рыба тушенная с овощами</t>
  </si>
  <si>
    <t>Напиток из свежих ягод</t>
  </si>
  <si>
    <t>Плов со свиным мясом, огурец свежий</t>
  </si>
  <si>
    <t>Кисель плодово-ягодный</t>
  </si>
  <si>
    <t>хлеб пшеничный, бутерброд с маслом сливочным</t>
  </si>
  <si>
    <t xml:space="preserve">хлеб пшеничный, Бутерброд с маслом сливочным </t>
  </si>
  <si>
    <t>хлеб пшеничный, Бутерброд с сыром</t>
  </si>
  <si>
    <t>хлеб пшеничный, батон со маслом сливочным и сыром</t>
  </si>
  <si>
    <t>хлеб пшеничный, Бутерброд с повидлом</t>
  </si>
  <si>
    <t>хлеб пшеничный, Бутерброд  с маслом сливочным</t>
  </si>
  <si>
    <t>хлеб пшеничный, Бутерброд с маслом сливочным</t>
  </si>
  <si>
    <t xml:space="preserve">Плов со свиным мясом </t>
  </si>
  <si>
    <t>323, 256</t>
  </si>
  <si>
    <t>312, 229</t>
  </si>
  <si>
    <t>205, 312, 70</t>
  </si>
  <si>
    <t>265, 70</t>
  </si>
  <si>
    <t>171.2, 259</t>
  </si>
  <si>
    <t>278, 205</t>
  </si>
  <si>
    <t>210, 213</t>
  </si>
  <si>
    <t>Макаронные изд.отв., птица жареная, огурец свежий</t>
  </si>
  <si>
    <t>309, 293, 70</t>
  </si>
  <si>
    <t>256, 312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</si>
</sst>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4" borderId="9" xfId="0" applyFont="1" applyFill="1" applyBorder="1"/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0"/>
  <sheetViews>
    <sheetView tabSelected="1" workbookViewId="0">
      <pane xSplit="4" ySplit="5" topLeftCell="E469" activePane="bottomRight" state="frozen"/>
      <selection pane="topRight" activeCell="E1" sqref="E1"/>
      <selection pane="bottomLeft" activeCell="A6" sqref="A6"/>
      <selection pane="bottomRight" activeCell="L481" sqref="L48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3.28515625" style="2" customWidth="1"/>
    <col min="13" max="16384" width="9.140625" style="2"/>
  </cols>
  <sheetData>
    <row r="1" spans="1:12" ht="15" x14ac:dyDescent="0.25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68</v>
      </c>
      <c r="I1" s="56"/>
      <c r="J1" s="56"/>
      <c r="K1" s="56"/>
    </row>
    <row r="2" spans="1:12" ht="18" x14ac:dyDescent="0.2">
      <c r="A2" s="32" t="s">
        <v>6</v>
      </c>
      <c r="C2" s="2"/>
      <c r="G2" s="2" t="s">
        <v>18</v>
      </c>
      <c r="H2" s="56" t="s">
        <v>69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5">
        <v>20</v>
      </c>
      <c r="I3" s="45">
        <v>10</v>
      </c>
      <c r="J3" s="46">
        <v>2023</v>
      </c>
      <c r="K3" s="1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3.75" x14ac:dyDescent="0.2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6" t="s">
        <v>39</v>
      </c>
      <c r="F6" s="37">
        <v>310</v>
      </c>
      <c r="G6" s="37">
        <v>4.0999999999999996</v>
      </c>
      <c r="H6" s="37">
        <v>6.1</v>
      </c>
      <c r="I6" s="37">
        <v>21.6</v>
      </c>
      <c r="J6" s="37">
        <v>258.32</v>
      </c>
      <c r="K6" s="38">
        <v>189</v>
      </c>
      <c r="L6" s="37">
        <v>24.26</v>
      </c>
    </row>
    <row r="7" spans="1:12" ht="15" x14ac:dyDescent="0.25">
      <c r="A7" s="23"/>
      <c r="B7" s="15"/>
      <c r="C7" s="11"/>
      <c r="D7" s="6"/>
      <c r="E7" s="39"/>
      <c r="F7" s="40"/>
      <c r="G7" s="40"/>
      <c r="H7" s="40"/>
      <c r="I7" s="40"/>
      <c r="J7" s="40"/>
      <c r="K7" s="41"/>
      <c r="L7" s="40"/>
    </row>
    <row r="8" spans="1:12" ht="15" x14ac:dyDescent="0.25">
      <c r="A8" s="23"/>
      <c r="B8" s="15"/>
      <c r="C8" s="11"/>
      <c r="D8" s="7" t="s">
        <v>22</v>
      </c>
      <c r="E8" s="39" t="s">
        <v>40</v>
      </c>
      <c r="F8" s="40">
        <v>215</v>
      </c>
      <c r="G8" s="40">
        <v>0.2</v>
      </c>
      <c r="H8" s="40">
        <v>0</v>
      </c>
      <c r="I8" s="40">
        <v>15</v>
      </c>
      <c r="J8" s="40">
        <v>60.5</v>
      </c>
      <c r="K8" s="41">
        <v>430</v>
      </c>
      <c r="L8" s="40">
        <v>2.38</v>
      </c>
    </row>
    <row r="9" spans="1:12" ht="15" x14ac:dyDescent="0.25">
      <c r="A9" s="23"/>
      <c r="B9" s="15"/>
      <c r="C9" s="11"/>
      <c r="D9" s="7" t="s">
        <v>23</v>
      </c>
      <c r="E9" s="39" t="s">
        <v>75</v>
      </c>
      <c r="F9" s="40">
        <v>90</v>
      </c>
      <c r="G9" s="40">
        <v>3</v>
      </c>
      <c r="H9" s="40">
        <v>5.0999999999999996</v>
      </c>
      <c r="I9" s="40">
        <v>20.2</v>
      </c>
      <c r="J9" s="40">
        <v>189.25</v>
      </c>
      <c r="K9" s="41">
        <v>1</v>
      </c>
      <c r="L9" s="40">
        <v>24.64</v>
      </c>
    </row>
    <row r="10" spans="1:12" ht="15" x14ac:dyDescent="0.25">
      <c r="A10" s="23"/>
      <c r="B10" s="15"/>
      <c r="C10" s="11"/>
      <c r="D10" s="7" t="s">
        <v>24</v>
      </c>
      <c r="E10" s="39"/>
      <c r="F10" s="40"/>
      <c r="G10" s="40"/>
      <c r="H10" s="40"/>
      <c r="I10" s="40"/>
      <c r="J10" s="40"/>
      <c r="K10" s="41"/>
      <c r="L10" s="40"/>
    </row>
    <row r="11" spans="1:12" ht="15" x14ac:dyDescent="0.2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615</v>
      </c>
      <c r="G13" s="19">
        <f t="shared" ref="G13:J13" si="0">SUM(G6:G12)</f>
        <v>7.3</v>
      </c>
      <c r="H13" s="19">
        <f t="shared" si="0"/>
        <v>11.2</v>
      </c>
      <c r="I13" s="19">
        <f t="shared" si="0"/>
        <v>56.8</v>
      </c>
      <c r="J13" s="19">
        <f t="shared" si="0"/>
        <v>508.07</v>
      </c>
      <c r="K13" s="25"/>
      <c r="L13" s="19">
        <f t="shared" ref="L13" si="1">SUM(L6:L12)</f>
        <v>51.28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" x14ac:dyDescent="0.25">
      <c r="A15" s="23"/>
      <c r="B15" s="15"/>
      <c r="C15" s="11"/>
      <c r="D15" s="7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5" x14ac:dyDescent="0.25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5" x14ac:dyDescent="0.25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5" x14ac:dyDescent="0.25">
      <c r="A18" s="23"/>
      <c r="B18" s="15"/>
      <c r="C18" s="11"/>
      <c r="D18" s="7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5" x14ac:dyDescent="0.25">
      <c r="A19" s="23"/>
      <c r="B19" s="15"/>
      <c r="C19" s="11"/>
      <c r="D19" s="7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5" x14ac:dyDescent="0.25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7">
        <f>A6</f>
        <v>1</v>
      </c>
      <c r="B24" s="28">
        <f>B6</f>
        <v>1</v>
      </c>
      <c r="C24" s="57" t="s">
        <v>4</v>
      </c>
      <c r="D24" s="58"/>
      <c r="E24" s="29"/>
      <c r="F24" s="30">
        <f>F13+F23</f>
        <v>615</v>
      </c>
      <c r="G24" s="30">
        <f t="shared" ref="G24:J24" si="4">G13+G23</f>
        <v>7.3</v>
      </c>
      <c r="H24" s="30">
        <f t="shared" si="4"/>
        <v>11.2</v>
      </c>
      <c r="I24" s="30">
        <f t="shared" si="4"/>
        <v>56.8</v>
      </c>
      <c r="J24" s="30">
        <f t="shared" si="4"/>
        <v>508.07</v>
      </c>
      <c r="K24" s="30"/>
      <c r="L24" s="30">
        <f t="shared" ref="L24" si="5">L13+L23</f>
        <v>51.28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6" t="s">
        <v>57</v>
      </c>
      <c r="F25" s="37">
        <v>180</v>
      </c>
      <c r="G25" s="37">
        <v>17.5</v>
      </c>
      <c r="H25" s="37">
        <v>10.7</v>
      </c>
      <c r="I25" s="37">
        <v>22.8</v>
      </c>
      <c r="J25" s="37">
        <v>358.14</v>
      </c>
      <c r="K25" s="38">
        <v>224</v>
      </c>
      <c r="L25" s="37">
        <v>52.32</v>
      </c>
    </row>
    <row r="26" spans="1:12" ht="15" x14ac:dyDescent="0.25">
      <c r="A26" s="14"/>
      <c r="B26" s="15"/>
      <c r="C26" s="11"/>
      <c r="D26" s="6"/>
      <c r="E26" s="39"/>
      <c r="F26" s="40"/>
      <c r="G26" s="40"/>
      <c r="H26" s="40"/>
      <c r="I26" s="40"/>
      <c r="J26" s="40"/>
      <c r="K26" s="41"/>
      <c r="L26" s="40"/>
    </row>
    <row r="27" spans="1:12" ht="15" x14ac:dyDescent="0.25">
      <c r="A27" s="14"/>
      <c r="B27" s="15"/>
      <c r="C27" s="11"/>
      <c r="D27" s="7" t="s">
        <v>22</v>
      </c>
      <c r="E27" s="39" t="s">
        <v>40</v>
      </c>
      <c r="F27" s="40">
        <v>200</v>
      </c>
      <c r="G27" s="40">
        <v>0.2</v>
      </c>
      <c r="H27" s="40">
        <v>0</v>
      </c>
      <c r="I27" s="40">
        <v>15</v>
      </c>
      <c r="J27" s="40">
        <v>60.5</v>
      </c>
      <c r="K27" s="41">
        <v>430</v>
      </c>
      <c r="L27" s="40">
        <v>2.38</v>
      </c>
    </row>
    <row r="28" spans="1:12" ht="15" x14ac:dyDescent="0.25">
      <c r="A28" s="14"/>
      <c r="B28" s="15"/>
      <c r="C28" s="11"/>
      <c r="D28" s="7" t="s">
        <v>23</v>
      </c>
      <c r="E28" s="39"/>
      <c r="F28" s="40"/>
      <c r="G28" s="40"/>
      <c r="H28" s="40"/>
      <c r="I28" s="40"/>
      <c r="J28" s="40"/>
      <c r="K28" s="41"/>
      <c r="L28" s="40"/>
    </row>
    <row r="29" spans="1:12" ht="15" x14ac:dyDescent="0.25">
      <c r="A29" s="14"/>
      <c r="B29" s="15"/>
      <c r="C29" s="11"/>
      <c r="D29" s="7" t="s">
        <v>24</v>
      </c>
      <c r="E29" s="39" t="s">
        <v>41</v>
      </c>
      <c r="F29" s="40">
        <v>200</v>
      </c>
      <c r="G29" s="40">
        <v>0.4</v>
      </c>
      <c r="H29" s="40">
        <v>0.4</v>
      </c>
      <c r="I29" s="40">
        <v>9.8000000000000007</v>
      </c>
      <c r="J29" s="40">
        <v>69.36</v>
      </c>
      <c r="K29" s="41"/>
      <c r="L29" s="40">
        <v>42</v>
      </c>
    </row>
    <row r="30" spans="1:12" ht="15" x14ac:dyDescent="0.2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18.099999999999998</v>
      </c>
      <c r="H32" s="19">
        <f t="shared" ref="H32" si="7">SUM(H25:H31)</f>
        <v>11.1</v>
      </c>
      <c r="I32" s="19">
        <f t="shared" ref="I32" si="8">SUM(I25:I31)</f>
        <v>47.599999999999994</v>
      </c>
      <c r="J32" s="19">
        <f t="shared" ref="J32:L32" si="9">SUM(J25:J31)</f>
        <v>488</v>
      </c>
      <c r="K32" s="25"/>
      <c r="L32" s="19">
        <f t="shared" si="9"/>
        <v>96.7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5" x14ac:dyDescent="0.25">
      <c r="A34" s="14"/>
      <c r="B34" s="15"/>
      <c r="C34" s="11"/>
      <c r="D34" s="7" t="s">
        <v>27</v>
      </c>
      <c r="E34" s="39"/>
      <c r="F34" s="40"/>
      <c r="G34" s="40"/>
      <c r="H34" s="40"/>
      <c r="I34" s="40"/>
      <c r="J34" s="40"/>
      <c r="K34" s="41"/>
      <c r="L34" s="40"/>
    </row>
    <row r="35" spans="1:12" ht="15" x14ac:dyDescent="0.25">
      <c r="A35" s="14"/>
      <c r="B35" s="15"/>
      <c r="C35" s="11"/>
      <c r="D35" s="7" t="s">
        <v>28</v>
      </c>
      <c r="E35" s="39"/>
      <c r="F35" s="40"/>
      <c r="G35" s="40"/>
      <c r="H35" s="40"/>
      <c r="I35" s="40"/>
      <c r="J35" s="40"/>
      <c r="K35" s="41"/>
      <c r="L35" s="40"/>
    </row>
    <row r="36" spans="1:12" ht="15" x14ac:dyDescent="0.25">
      <c r="A36" s="14"/>
      <c r="B36" s="15"/>
      <c r="C36" s="11"/>
      <c r="D36" s="7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5" x14ac:dyDescent="0.25">
      <c r="A37" s="14"/>
      <c r="B37" s="15"/>
      <c r="C37" s="11"/>
      <c r="D37" s="7" t="s">
        <v>30</v>
      </c>
      <c r="E37" s="39"/>
      <c r="F37" s="40"/>
      <c r="G37" s="40"/>
      <c r="H37" s="40"/>
      <c r="I37" s="40"/>
      <c r="J37" s="40"/>
      <c r="K37" s="41"/>
      <c r="L37" s="40"/>
    </row>
    <row r="38" spans="1:12" ht="15" x14ac:dyDescent="0.25">
      <c r="A38" s="14"/>
      <c r="B38" s="15"/>
      <c r="C38" s="11"/>
      <c r="D38" s="7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5" x14ac:dyDescent="0.25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1">
        <f>A25</f>
        <v>1</v>
      </c>
      <c r="B43" s="31">
        <f>B25</f>
        <v>2</v>
      </c>
      <c r="C43" s="57" t="s">
        <v>4</v>
      </c>
      <c r="D43" s="58"/>
      <c r="E43" s="29"/>
      <c r="F43" s="30">
        <f>F32+F42</f>
        <v>580</v>
      </c>
      <c r="G43" s="30">
        <f t="shared" ref="G43" si="14">G32+G42</f>
        <v>18.099999999999998</v>
      </c>
      <c r="H43" s="30">
        <f t="shared" ref="H43" si="15">H32+H42</f>
        <v>11.1</v>
      </c>
      <c r="I43" s="30">
        <f t="shared" ref="I43" si="16">I32+I42</f>
        <v>47.599999999999994</v>
      </c>
      <c r="J43" s="30">
        <f t="shared" ref="J43:L43" si="17">J32+J42</f>
        <v>488</v>
      </c>
      <c r="K43" s="30"/>
      <c r="L43" s="30">
        <f t="shared" si="17"/>
        <v>96.7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6" t="s">
        <v>42</v>
      </c>
      <c r="F44" s="37">
        <v>310</v>
      </c>
      <c r="G44" s="37">
        <v>6.6</v>
      </c>
      <c r="H44" s="37">
        <v>6.9</v>
      </c>
      <c r="I44" s="37">
        <v>30.7</v>
      </c>
      <c r="J44" s="37">
        <v>212.3</v>
      </c>
      <c r="K44" s="38">
        <v>189</v>
      </c>
      <c r="L44" s="37">
        <v>26.19</v>
      </c>
    </row>
    <row r="45" spans="1:12" ht="15" x14ac:dyDescent="0.25">
      <c r="A45" s="23"/>
      <c r="B45" s="15"/>
      <c r="C45" s="11"/>
      <c r="D45" s="6"/>
      <c r="E45" s="39"/>
      <c r="F45" s="40"/>
      <c r="G45" s="40"/>
      <c r="H45" s="40"/>
      <c r="I45" s="40"/>
      <c r="J45" s="40"/>
      <c r="K45" s="41"/>
      <c r="L45" s="40"/>
    </row>
    <row r="46" spans="1:12" ht="15" x14ac:dyDescent="0.25">
      <c r="A46" s="23"/>
      <c r="B46" s="15"/>
      <c r="C46" s="11"/>
      <c r="D46" s="7" t="s">
        <v>22</v>
      </c>
      <c r="E46" s="39" t="s">
        <v>43</v>
      </c>
      <c r="F46" s="40">
        <v>200</v>
      </c>
      <c r="G46" s="40">
        <v>1</v>
      </c>
      <c r="H46" s="40">
        <v>0.2</v>
      </c>
      <c r="I46" s="40">
        <v>19.600000000000001</v>
      </c>
      <c r="J46" s="40">
        <v>83.4</v>
      </c>
      <c r="K46" s="41">
        <v>389</v>
      </c>
      <c r="L46" s="40">
        <v>23</v>
      </c>
    </row>
    <row r="47" spans="1:12" ht="15" x14ac:dyDescent="0.25">
      <c r="A47" s="23"/>
      <c r="B47" s="15"/>
      <c r="C47" s="11"/>
      <c r="D47" s="7" t="s">
        <v>23</v>
      </c>
      <c r="E47" s="39" t="s">
        <v>44</v>
      </c>
      <c r="F47" s="40">
        <v>60</v>
      </c>
      <c r="G47" s="40">
        <v>2</v>
      </c>
      <c r="H47" s="40">
        <v>0.3</v>
      </c>
      <c r="I47" s="40">
        <v>12.3</v>
      </c>
      <c r="J47" s="40">
        <v>60</v>
      </c>
      <c r="K47" s="41"/>
      <c r="L47" s="40">
        <v>5.64</v>
      </c>
    </row>
    <row r="48" spans="1:12" ht="15" x14ac:dyDescent="0.25">
      <c r="A48" s="23"/>
      <c r="B48" s="15"/>
      <c r="C48" s="11"/>
      <c r="D48" s="7" t="s">
        <v>24</v>
      </c>
      <c r="E48" s="39"/>
      <c r="F48" s="40"/>
      <c r="G48" s="40"/>
      <c r="H48" s="40"/>
      <c r="I48" s="40"/>
      <c r="J48" s="40"/>
      <c r="K48" s="41"/>
      <c r="L48" s="40"/>
    </row>
    <row r="49" spans="1:12" ht="15" x14ac:dyDescent="0.25">
      <c r="A49" s="23"/>
      <c r="B49" s="15"/>
      <c r="C49" s="11"/>
      <c r="D49" s="6" t="s">
        <v>45</v>
      </c>
      <c r="E49" s="39" t="s">
        <v>46</v>
      </c>
      <c r="F49" s="40">
        <v>80</v>
      </c>
      <c r="G49" s="40">
        <v>17.5</v>
      </c>
      <c r="H49" s="40">
        <v>9.4</v>
      </c>
      <c r="I49" s="40">
        <v>55.5</v>
      </c>
      <c r="J49" s="40">
        <v>339</v>
      </c>
      <c r="K49" s="41">
        <v>447</v>
      </c>
      <c r="L49" s="40">
        <v>15.25</v>
      </c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650</v>
      </c>
      <c r="G51" s="19">
        <f t="shared" ref="G51" si="18">SUM(G44:G50)</f>
        <v>27.1</v>
      </c>
      <c r="H51" s="19">
        <f t="shared" ref="H51" si="19">SUM(H44:H50)</f>
        <v>16.8</v>
      </c>
      <c r="I51" s="19">
        <f t="shared" ref="I51" si="20">SUM(I44:I50)</f>
        <v>118.1</v>
      </c>
      <c r="J51" s="19">
        <f t="shared" ref="J51:L51" si="21">SUM(J44:J50)</f>
        <v>694.7</v>
      </c>
      <c r="K51" s="25"/>
      <c r="L51" s="19">
        <f t="shared" si="21"/>
        <v>70.08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3"/>
      <c r="B53" s="15"/>
      <c r="C53" s="11"/>
      <c r="D53" s="7" t="s">
        <v>27</v>
      </c>
      <c r="E53" s="39"/>
      <c r="F53" s="40"/>
      <c r="G53" s="40"/>
      <c r="H53" s="40"/>
      <c r="I53" s="40"/>
      <c r="J53" s="40"/>
      <c r="K53" s="41"/>
      <c r="L53" s="40"/>
    </row>
    <row r="54" spans="1:12" ht="15" x14ac:dyDescent="0.25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5" x14ac:dyDescent="0.2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3"/>
      <c r="B56" s="15"/>
      <c r="C56" s="11"/>
      <c r="D56" s="7" t="s">
        <v>30</v>
      </c>
      <c r="E56" s="39"/>
      <c r="F56" s="40"/>
      <c r="G56" s="40"/>
      <c r="H56" s="40"/>
      <c r="I56" s="40"/>
      <c r="J56" s="40"/>
      <c r="K56" s="41"/>
      <c r="L56" s="40"/>
    </row>
    <row r="57" spans="1:12" ht="15" x14ac:dyDescent="0.25">
      <c r="A57" s="23"/>
      <c r="B57" s="15"/>
      <c r="C57" s="11"/>
      <c r="D57" s="7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5" x14ac:dyDescent="0.25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7">
        <f>A44</f>
        <v>1</v>
      </c>
      <c r="B62" s="28">
        <f>B44</f>
        <v>3</v>
      </c>
      <c r="C62" s="57" t="s">
        <v>4</v>
      </c>
      <c r="D62" s="58"/>
      <c r="E62" s="29"/>
      <c r="F62" s="30">
        <f>F51+F61</f>
        <v>650</v>
      </c>
      <c r="G62" s="30">
        <f t="shared" ref="G62" si="26">G51+G61</f>
        <v>27.1</v>
      </c>
      <c r="H62" s="30">
        <f t="shared" ref="H62" si="27">H51+H61</f>
        <v>16.8</v>
      </c>
      <c r="I62" s="30">
        <f t="shared" ref="I62" si="28">I51+I61</f>
        <v>118.1</v>
      </c>
      <c r="J62" s="30">
        <f t="shared" ref="J62:L62" si="29">J51+J61</f>
        <v>694.7</v>
      </c>
      <c r="K62" s="30"/>
      <c r="L62" s="30">
        <f t="shared" si="29"/>
        <v>70.08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6" t="s">
        <v>82</v>
      </c>
      <c r="F63" s="37">
        <v>250</v>
      </c>
      <c r="G63" s="37">
        <v>22.88</v>
      </c>
      <c r="H63" s="37">
        <v>22.74</v>
      </c>
      <c r="I63" s="37">
        <v>33.520000000000003</v>
      </c>
      <c r="J63" s="37">
        <v>430.92</v>
      </c>
      <c r="K63" s="38">
        <v>265</v>
      </c>
      <c r="L63" s="37">
        <v>44.64</v>
      </c>
    </row>
    <row r="64" spans="1:12" ht="15" x14ac:dyDescent="0.25">
      <c r="A64" s="23"/>
      <c r="B64" s="15"/>
      <c r="C64" s="11"/>
      <c r="D64" s="6" t="s">
        <v>26</v>
      </c>
      <c r="E64" s="39" t="s">
        <v>47</v>
      </c>
      <c r="F64" s="40">
        <v>60</v>
      </c>
      <c r="G64" s="40">
        <v>1</v>
      </c>
      <c r="H64" s="40">
        <v>0.2</v>
      </c>
      <c r="I64" s="40">
        <v>2.5</v>
      </c>
      <c r="J64" s="40">
        <v>16</v>
      </c>
      <c r="K64" s="41">
        <v>70</v>
      </c>
      <c r="L64" s="40">
        <v>14.74</v>
      </c>
    </row>
    <row r="65" spans="1:12" ht="15" x14ac:dyDescent="0.25">
      <c r="A65" s="23"/>
      <c r="B65" s="15"/>
      <c r="C65" s="11"/>
      <c r="D65" s="7" t="s">
        <v>22</v>
      </c>
      <c r="E65" s="39" t="s">
        <v>40</v>
      </c>
      <c r="F65" s="40">
        <v>215</v>
      </c>
      <c r="G65" s="40">
        <v>0.2</v>
      </c>
      <c r="H65" s="40">
        <v>0.2</v>
      </c>
      <c r="I65" s="40">
        <v>15</v>
      </c>
      <c r="J65" s="40">
        <v>60.5</v>
      </c>
      <c r="K65" s="41">
        <v>430</v>
      </c>
      <c r="L65" s="40">
        <v>2.38</v>
      </c>
    </row>
    <row r="66" spans="1:12" ht="15" x14ac:dyDescent="0.25">
      <c r="A66" s="23"/>
      <c r="B66" s="15"/>
      <c r="C66" s="11"/>
      <c r="D66" s="7" t="s">
        <v>23</v>
      </c>
      <c r="E66" s="39" t="s">
        <v>48</v>
      </c>
      <c r="F66" s="40">
        <v>60</v>
      </c>
      <c r="G66" s="40">
        <v>2</v>
      </c>
      <c r="H66" s="40">
        <v>0.3</v>
      </c>
      <c r="I66" s="40">
        <v>12.3</v>
      </c>
      <c r="J66" s="40">
        <v>60</v>
      </c>
      <c r="K66" s="41"/>
      <c r="L66" s="40">
        <v>5.64</v>
      </c>
    </row>
    <row r="67" spans="1:12" ht="15" x14ac:dyDescent="0.2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" x14ac:dyDescent="0.2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585</v>
      </c>
      <c r="G70" s="19">
        <f t="shared" ref="G70" si="30">SUM(G63:G69)</f>
        <v>26.08</v>
      </c>
      <c r="H70" s="19">
        <f t="shared" ref="H70" si="31">SUM(H63:H69)</f>
        <v>23.439999999999998</v>
      </c>
      <c r="I70" s="19">
        <f t="shared" ref="I70" si="32">SUM(I63:I69)</f>
        <v>63.320000000000007</v>
      </c>
      <c r="J70" s="19">
        <f t="shared" ref="J70:L70" si="33">SUM(J63:J69)</f>
        <v>567.42000000000007</v>
      </c>
      <c r="K70" s="25"/>
      <c r="L70" s="19">
        <f t="shared" si="33"/>
        <v>67.400000000000006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3"/>
      <c r="B72" s="15"/>
      <c r="C72" s="11"/>
      <c r="D72" s="7" t="s">
        <v>27</v>
      </c>
      <c r="E72" s="39"/>
      <c r="F72" s="40"/>
      <c r="G72" s="40"/>
      <c r="H72" s="40"/>
      <c r="I72" s="40"/>
      <c r="J72" s="40"/>
      <c r="K72" s="41"/>
      <c r="L72" s="40"/>
    </row>
    <row r="73" spans="1:12" ht="15" x14ac:dyDescent="0.25">
      <c r="A73" s="23"/>
      <c r="B73" s="15"/>
      <c r="C73" s="11"/>
      <c r="D73" s="7" t="s">
        <v>28</v>
      </c>
      <c r="E73" s="39"/>
      <c r="F73" s="40"/>
      <c r="G73" s="40"/>
      <c r="H73" s="40"/>
      <c r="I73" s="40"/>
      <c r="J73" s="40"/>
      <c r="K73" s="41"/>
      <c r="L73" s="40"/>
    </row>
    <row r="74" spans="1:12" ht="15" x14ac:dyDescent="0.25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5" x14ac:dyDescent="0.25">
      <c r="A75" s="23"/>
      <c r="B75" s="15"/>
      <c r="C75" s="11"/>
      <c r="D75" s="7" t="s">
        <v>30</v>
      </c>
      <c r="E75" s="39"/>
      <c r="F75" s="40"/>
      <c r="G75" s="40"/>
      <c r="H75" s="40"/>
      <c r="I75" s="40"/>
      <c r="J75" s="40"/>
      <c r="K75" s="41"/>
      <c r="L75" s="40"/>
    </row>
    <row r="76" spans="1:12" ht="15" x14ac:dyDescent="0.25">
      <c r="A76" s="23"/>
      <c r="B76" s="15"/>
      <c r="C76" s="11"/>
      <c r="D76" s="7" t="s">
        <v>31</v>
      </c>
      <c r="E76" s="39"/>
      <c r="F76" s="40"/>
      <c r="G76" s="40"/>
      <c r="H76" s="40"/>
      <c r="I76" s="40"/>
      <c r="J76" s="40"/>
      <c r="K76" s="41"/>
      <c r="L76" s="40"/>
    </row>
    <row r="77" spans="1:12" ht="15" x14ac:dyDescent="0.25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7">
        <f>A63</f>
        <v>1</v>
      </c>
      <c r="B81" s="28">
        <f>B63</f>
        <v>4</v>
      </c>
      <c r="C81" s="57" t="s">
        <v>4</v>
      </c>
      <c r="D81" s="58"/>
      <c r="E81" s="29"/>
      <c r="F81" s="30">
        <f>F70+F80</f>
        <v>585</v>
      </c>
      <c r="G81" s="30">
        <f t="shared" ref="G81" si="38">G70+G80</f>
        <v>26.08</v>
      </c>
      <c r="H81" s="30">
        <f t="shared" ref="H81" si="39">H70+H80</f>
        <v>23.439999999999998</v>
      </c>
      <c r="I81" s="30">
        <f t="shared" ref="I81" si="40">I70+I80</f>
        <v>63.320000000000007</v>
      </c>
      <c r="J81" s="30">
        <f t="shared" ref="J81:L81" si="41">J70+J80</f>
        <v>567.42000000000007</v>
      </c>
      <c r="K81" s="30"/>
      <c r="L81" s="30">
        <f t="shared" si="41"/>
        <v>67.400000000000006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6" t="s">
        <v>49</v>
      </c>
      <c r="F82" s="37">
        <v>310</v>
      </c>
      <c r="G82" s="37">
        <v>8.4</v>
      </c>
      <c r="H82" s="37">
        <v>6.2</v>
      </c>
      <c r="I82" s="37">
        <v>38.200000000000003</v>
      </c>
      <c r="J82" s="37">
        <v>296.25</v>
      </c>
      <c r="K82" s="38">
        <v>184</v>
      </c>
      <c r="L82" s="37">
        <v>27.04</v>
      </c>
    </row>
    <row r="83" spans="1:12" ht="15" x14ac:dyDescent="0.25">
      <c r="A83" s="23"/>
      <c r="B83" s="15"/>
      <c r="C83" s="11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 x14ac:dyDescent="0.25">
      <c r="A84" s="23"/>
      <c r="B84" s="15"/>
      <c r="C84" s="11"/>
      <c r="D84" s="7" t="s">
        <v>22</v>
      </c>
      <c r="E84" s="39" t="s">
        <v>50</v>
      </c>
      <c r="F84" s="40">
        <v>222</v>
      </c>
      <c r="G84" s="40">
        <v>0.2</v>
      </c>
      <c r="H84" s="40">
        <v>0</v>
      </c>
      <c r="I84" s="40">
        <v>15.1</v>
      </c>
      <c r="J84" s="40">
        <v>62.1</v>
      </c>
      <c r="K84" s="41">
        <v>377</v>
      </c>
      <c r="L84" s="40">
        <v>4.9400000000000004</v>
      </c>
    </row>
    <row r="85" spans="1:12" ht="15" x14ac:dyDescent="0.25">
      <c r="A85" s="23"/>
      <c r="B85" s="15"/>
      <c r="C85" s="11"/>
      <c r="D85" s="7" t="s">
        <v>23</v>
      </c>
      <c r="E85" s="39" t="s">
        <v>76</v>
      </c>
      <c r="F85" s="40">
        <v>90</v>
      </c>
      <c r="G85" s="40">
        <v>3</v>
      </c>
      <c r="H85" s="40">
        <v>5.0999999999999996</v>
      </c>
      <c r="I85" s="40">
        <v>20.2</v>
      </c>
      <c r="J85" s="40">
        <v>139.80000000000001</v>
      </c>
      <c r="K85" s="41">
        <v>1</v>
      </c>
      <c r="L85" s="40">
        <v>24.64</v>
      </c>
    </row>
    <row r="86" spans="1:12" ht="15" x14ac:dyDescent="0.25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622</v>
      </c>
      <c r="G89" s="19">
        <f t="shared" ref="G89" si="42">SUM(G82:G88)</f>
        <v>11.6</v>
      </c>
      <c r="H89" s="19">
        <f t="shared" ref="H89" si="43">SUM(H82:H88)</f>
        <v>11.3</v>
      </c>
      <c r="I89" s="19">
        <f t="shared" ref="I89" si="44">SUM(I82:I88)</f>
        <v>73.5</v>
      </c>
      <c r="J89" s="19">
        <f t="shared" ref="J89:L89" si="45">SUM(J82:J88)</f>
        <v>498.15000000000003</v>
      </c>
      <c r="K89" s="25"/>
      <c r="L89" s="19">
        <f t="shared" si="45"/>
        <v>56.620000000000005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5" x14ac:dyDescent="0.25">
      <c r="A91" s="23"/>
      <c r="B91" s="15"/>
      <c r="C91" s="11"/>
      <c r="D91" s="7" t="s">
        <v>27</v>
      </c>
      <c r="E91" s="39"/>
      <c r="F91" s="40"/>
      <c r="G91" s="40"/>
      <c r="H91" s="40"/>
      <c r="I91" s="40"/>
      <c r="J91" s="40"/>
      <c r="K91" s="41"/>
      <c r="L91" s="40"/>
    </row>
    <row r="92" spans="1:12" ht="15" x14ac:dyDescent="0.25">
      <c r="A92" s="23"/>
      <c r="B92" s="15"/>
      <c r="C92" s="11"/>
      <c r="D92" s="7" t="s">
        <v>28</v>
      </c>
      <c r="E92" s="39"/>
      <c r="F92" s="40"/>
      <c r="G92" s="40"/>
      <c r="H92" s="40"/>
      <c r="I92" s="40"/>
      <c r="J92" s="40"/>
      <c r="K92" s="41"/>
      <c r="L92" s="40"/>
    </row>
    <row r="93" spans="1:12" ht="15" x14ac:dyDescent="0.25">
      <c r="A93" s="23"/>
      <c r="B93" s="15"/>
      <c r="C93" s="11"/>
      <c r="D93" s="7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5" x14ac:dyDescent="0.25">
      <c r="A94" s="23"/>
      <c r="B94" s="15"/>
      <c r="C94" s="11"/>
      <c r="D94" s="7" t="s">
        <v>30</v>
      </c>
      <c r="E94" s="39"/>
      <c r="F94" s="40"/>
      <c r="G94" s="40"/>
      <c r="H94" s="40"/>
      <c r="I94" s="40"/>
      <c r="J94" s="40"/>
      <c r="K94" s="41"/>
      <c r="L94" s="40"/>
    </row>
    <row r="95" spans="1:12" ht="15" x14ac:dyDescent="0.25">
      <c r="A95" s="23"/>
      <c r="B95" s="15"/>
      <c r="C95" s="11"/>
      <c r="D95" s="7" t="s">
        <v>31</v>
      </c>
      <c r="E95" s="39"/>
      <c r="F95" s="40"/>
      <c r="G95" s="40"/>
      <c r="H95" s="40"/>
      <c r="I95" s="40"/>
      <c r="J95" s="40"/>
      <c r="K95" s="41"/>
      <c r="L95" s="40"/>
    </row>
    <row r="96" spans="1:12" ht="15" x14ac:dyDescent="0.25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7">
        <f>A82</f>
        <v>1</v>
      </c>
      <c r="B100" s="28">
        <f>B82</f>
        <v>5</v>
      </c>
      <c r="C100" s="57" t="s">
        <v>4</v>
      </c>
      <c r="D100" s="58"/>
      <c r="E100" s="29"/>
      <c r="F100" s="30">
        <f>F89+F99</f>
        <v>622</v>
      </c>
      <c r="G100" s="30">
        <f t="shared" ref="G100" si="50">G89+G99</f>
        <v>11.6</v>
      </c>
      <c r="H100" s="30">
        <f t="shared" ref="H100" si="51">H89+H99</f>
        <v>11.3</v>
      </c>
      <c r="I100" s="30">
        <f t="shared" ref="I100" si="52">I89+I99</f>
        <v>73.5</v>
      </c>
      <c r="J100" s="30">
        <f t="shared" ref="J100:L100" si="53">J89+J99</f>
        <v>498.15000000000003</v>
      </c>
      <c r="K100" s="30"/>
      <c r="L100" s="30">
        <f t="shared" si="53"/>
        <v>56.620000000000005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6" t="s">
        <v>51</v>
      </c>
      <c r="F101" s="37">
        <v>155</v>
      </c>
      <c r="G101" s="37">
        <v>11.77</v>
      </c>
      <c r="H101" s="37">
        <v>16.559999999999999</v>
      </c>
      <c r="I101" s="37">
        <v>2.2999999999999998</v>
      </c>
      <c r="J101" s="37">
        <v>254.87</v>
      </c>
      <c r="K101" s="38">
        <v>403</v>
      </c>
      <c r="L101" s="37">
        <v>48.32</v>
      </c>
    </row>
    <row r="102" spans="1:12" ht="15" x14ac:dyDescent="0.25">
      <c r="A102" s="23"/>
      <c r="B102" s="15"/>
      <c r="C102" s="11"/>
      <c r="D102" s="6"/>
      <c r="E102" s="39"/>
      <c r="F102" s="40"/>
      <c r="G102" s="40"/>
      <c r="H102" s="40"/>
      <c r="I102" s="40"/>
      <c r="J102" s="40"/>
      <c r="K102" s="41"/>
      <c r="L102" s="40"/>
    </row>
    <row r="103" spans="1:12" ht="15" x14ac:dyDescent="0.25">
      <c r="A103" s="23"/>
      <c r="B103" s="15"/>
      <c r="C103" s="11"/>
      <c r="D103" s="7" t="s">
        <v>22</v>
      </c>
      <c r="E103" s="39" t="s">
        <v>52</v>
      </c>
      <c r="F103" s="40">
        <v>215</v>
      </c>
      <c r="G103" s="40">
        <v>0.2</v>
      </c>
      <c r="H103" s="40">
        <v>0.2</v>
      </c>
      <c r="I103" s="40">
        <v>15.1</v>
      </c>
      <c r="J103" s="40">
        <v>60.5</v>
      </c>
      <c r="K103" s="41">
        <v>430</v>
      </c>
      <c r="L103" s="40">
        <v>2.38</v>
      </c>
    </row>
    <row r="104" spans="1:12" ht="15" x14ac:dyDescent="0.25">
      <c r="A104" s="23"/>
      <c r="B104" s="15"/>
      <c r="C104" s="11"/>
      <c r="D104" s="7" t="s">
        <v>23</v>
      </c>
      <c r="E104" s="39" t="s">
        <v>48</v>
      </c>
      <c r="F104" s="40">
        <v>60</v>
      </c>
      <c r="G104" s="40">
        <v>2</v>
      </c>
      <c r="H104" s="40">
        <v>0.3</v>
      </c>
      <c r="I104" s="40">
        <v>12.3</v>
      </c>
      <c r="J104" s="40">
        <v>60</v>
      </c>
      <c r="K104" s="41"/>
      <c r="L104" s="40">
        <v>5.64</v>
      </c>
    </row>
    <row r="105" spans="1:12" ht="15" x14ac:dyDescent="0.25">
      <c r="A105" s="23"/>
      <c r="B105" s="15"/>
      <c r="C105" s="11"/>
      <c r="D105" s="7" t="s">
        <v>24</v>
      </c>
      <c r="E105" s="39" t="s">
        <v>53</v>
      </c>
      <c r="F105" s="40">
        <v>200</v>
      </c>
      <c r="G105" s="40">
        <v>0.4</v>
      </c>
      <c r="H105" s="40">
        <v>0.4</v>
      </c>
      <c r="I105" s="40">
        <v>9.8000000000000007</v>
      </c>
      <c r="J105" s="40">
        <v>158.35</v>
      </c>
      <c r="K105" s="41"/>
      <c r="L105" s="40">
        <v>32.14</v>
      </c>
    </row>
    <row r="106" spans="1:12" ht="15" x14ac:dyDescent="0.2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630</v>
      </c>
      <c r="G108" s="19">
        <f t="shared" ref="G108:J108" si="54">SUM(G101:G107)</f>
        <v>14.37</v>
      </c>
      <c r="H108" s="19">
        <f t="shared" si="54"/>
        <v>17.459999999999997</v>
      </c>
      <c r="I108" s="19">
        <f t="shared" si="54"/>
        <v>39.5</v>
      </c>
      <c r="J108" s="19">
        <f t="shared" si="54"/>
        <v>533.72</v>
      </c>
      <c r="K108" s="25"/>
      <c r="L108" s="19">
        <f t="shared" ref="L108" si="55">SUM(L101:L107)</f>
        <v>88.48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3"/>
      <c r="B110" s="15"/>
      <c r="C110" s="11"/>
      <c r="D110" s="7" t="s">
        <v>27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 x14ac:dyDescent="0.25">
      <c r="A111" s="23"/>
      <c r="B111" s="15"/>
      <c r="C111" s="11"/>
      <c r="D111" s="7" t="s">
        <v>28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 x14ac:dyDescent="0.25">
      <c r="A112" s="23"/>
      <c r="B112" s="15"/>
      <c r="C112" s="11"/>
      <c r="D112" s="7" t="s">
        <v>29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 x14ac:dyDescent="0.25">
      <c r="A113" s="23"/>
      <c r="B113" s="15"/>
      <c r="C113" s="11"/>
      <c r="D113" s="7" t="s">
        <v>30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 x14ac:dyDescent="0.25">
      <c r="A114" s="23"/>
      <c r="B114" s="15"/>
      <c r="C114" s="11"/>
      <c r="D114" s="7" t="s">
        <v>31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 x14ac:dyDescent="0.25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7">
        <f>A101</f>
        <v>2</v>
      </c>
      <c r="B119" s="28">
        <f>B101</f>
        <v>1</v>
      </c>
      <c r="C119" s="57" t="s">
        <v>4</v>
      </c>
      <c r="D119" s="58"/>
      <c r="E119" s="29"/>
      <c r="F119" s="30">
        <f>F108+F118</f>
        <v>630</v>
      </c>
      <c r="G119" s="30">
        <f t="shared" ref="G119" si="58">G108+G118</f>
        <v>14.37</v>
      </c>
      <c r="H119" s="30">
        <f t="shared" ref="H119" si="59">H108+H118</f>
        <v>17.459999999999997</v>
      </c>
      <c r="I119" s="30">
        <f t="shared" ref="I119" si="60">I108+I118</f>
        <v>39.5</v>
      </c>
      <c r="J119" s="30">
        <f t="shared" ref="J119:L119" si="61">J108+J118</f>
        <v>533.72</v>
      </c>
      <c r="K119" s="30"/>
      <c r="L119" s="30">
        <f t="shared" si="61"/>
        <v>88.48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6" t="s">
        <v>70</v>
      </c>
      <c r="F120" s="37">
        <v>275</v>
      </c>
      <c r="G120" s="37">
        <v>20.8</v>
      </c>
      <c r="H120" s="37">
        <v>20.5</v>
      </c>
      <c r="I120" s="37">
        <v>40.5</v>
      </c>
      <c r="J120" s="37">
        <v>429.2</v>
      </c>
      <c r="K120" s="38" t="s">
        <v>83</v>
      </c>
      <c r="L120" s="37">
        <v>69.680000000000007</v>
      </c>
    </row>
    <row r="121" spans="1:12" ht="15" x14ac:dyDescent="0.25">
      <c r="A121" s="14"/>
      <c r="B121" s="15"/>
      <c r="C121" s="11"/>
      <c r="D121" s="6"/>
      <c r="E121" s="39"/>
      <c r="F121" s="40"/>
      <c r="G121" s="40"/>
      <c r="H121" s="40"/>
      <c r="I121" s="40"/>
      <c r="J121" s="40"/>
      <c r="K121" s="41"/>
      <c r="L121" s="40"/>
    </row>
    <row r="122" spans="1:12" ht="15" x14ac:dyDescent="0.25">
      <c r="A122" s="14"/>
      <c r="B122" s="15"/>
      <c r="C122" s="11"/>
      <c r="D122" s="7" t="s">
        <v>22</v>
      </c>
      <c r="E122" s="39" t="s">
        <v>40</v>
      </c>
      <c r="F122" s="40">
        <v>215</v>
      </c>
      <c r="G122" s="40">
        <v>0.2</v>
      </c>
      <c r="H122" s="40">
        <v>0.2</v>
      </c>
      <c r="I122" s="40">
        <v>15</v>
      </c>
      <c r="J122" s="40">
        <v>60.5</v>
      </c>
      <c r="K122" s="41">
        <v>430</v>
      </c>
      <c r="L122" s="40">
        <v>2.38</v>
      </c>
    </row>
    <row r="123" spans="1:12" ht="15" x14ac:dyDescent="0.25">
      <c r="A123" s="14"/>
      <c r="B123" s="15"/>
      <c r="C123" s="11"/>
      <c r="D123" s="7" t="s">
        <v>23</v>
      </c>
      <c r="E123" s="39" t="s">
        <v>48</v>
      </c>
      <c r="F123" s="40">
        <v>60</v>
      </c>
      <c r="G123" s="40">
        <v>2</v>
      </c>
      <c r="H123" s="40">
        <v>0.3</v>
      </c>
      <c r="I123" s="40">
        <v>12.3</v>
      </c>
      <c r="J123" s="40">
        <v>60</v>
      </c>
      <c r="K123" s="41"/>
      <c r="L123" s="40">
        <v>5.64</v>
      </c>
    </row>
    <row r="124" spans="1:12" ht="15" x14ac:dyDescent="0.25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41"/>
      <c r="L124" s="40"/>
    </row>
    <row r="125" spans="1:12" ht="15" x14ac:dyDescent="0.2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23</v>
      </c>
      <c r="H127" s="19">
        <f t="shared" si="62"/>
        <v>21</v>
      </c>
      <c r="I127" s="19">
        <f t="shared" si="62"/>
        <v>67.8</v>
      </c>
      <c r="J127" s="19">
        <f t="shared" si="62"/>
        <v>549.70000000000005</v>
      </c>
      <c r="K127" s="25"/>
      <c r="L127" s="19">
        <f t="shared" ref="L127" si="63">SUM(L120:L126)</f>
        <v>77.7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 x14ac:dyDescent="0.25">
      <c r="A129" s="14"/>
      <c r="B129" s="15"/>
      <c r="C129" s="11"/>
      <c r="D129" s="7" t="s">
        <v>27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 x14ac:dyDescent="0.25">
      <c r="A130" s="14"/>
      <c r="B130" s="15"/>
      <c r="C130" s="11"/>
      <c r="D130" s="7" t="s">
        <v>28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 x14ac:dyDescent="0.25">
      <c r="A131" s="14"/>
      <c r="B131" s="15"/>
      <c r="C131" s="11"/>
      <c r="D131" s="7" t="s">
        <v>29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 x14ac:dyDescent="0.25">
      <c r="A132" s="14"/>
      <c r="B132" s="15"/>
      <c r="C132" s="11"/>
      <c r="D132" s="7" t="s">
        <v>30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 x14ac:dyDescent="0.25">
      <c r="A133" s="14"/>
      <c r="B133" s="15"/>
      <c r="C133" s="11"/>
      <c r="D133" s="7" t="s">
        <v>31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 x14ac:dyDescent="0.25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1">
        <f>A120</f>
        <v>2</v>
      </c>
      <c r="B138" s="31">
        <f>B120</f>
        <v>2</v>
      </c>
      <c r="C138" s="57" t="s">
        <v>4</v>
      </c>
      <c r="D138" s="58"/>
      <c r="E138" s="29"/>
      <c r="F138" s="30">
        <f>F127+F137</f>
        <v>550</v>
      </c>
      <c r="G138" s="30">
        <f t="shared" ref="G138" si="66">G127+G137</f>
        <v>23</v>
      </c>
      <c r="H138" s="30">
        <f t="shared" ref="H138" si="67">H127+H137</f>
        <v>21</v>
      </c>
      <c r="I138" s="30">
        <f t="shared" ref="I138" si="68">I127+I137</f>
        <v>67.8</v>
      </c>
      <c r="J138" s="30">
        <f t="shared" ref="J138:L138" si="69">J127+J137</f>
        <v>549.70000000000005</v>
      </c>
      <c r="K138" s="30"/>
      <c r="L138" s="30">
        <f t="shared" si="69"/>
        <v>77.7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6" t="s">
        <v>42</v>
      </c>
      <c r="F139" s="37">
        <v>310</v>
      </c>
      <c r="G139" s="37">
        <v>6.6</v>
      </c>
      <c r="H139" s="37">
        <v>6.9</v>
      </c>
      <c r="I139" s="37">
        <v>30.7</v>
      </c>
      <c r="J139" s="37">
        <v>285.25</v>
      </c>
      <c r="K139" s="38">
        <v>189</v>
      </c>
      <c r="L139" s="37">
        <v>27.04</v>
      </c>
    </row>
    <row r="140" spans="1:12" ht="15" x14ac:dyDescent="0.25">
      <c r="A140" s="23"/>
      <c r="B140" s="15"/>
      <c r="C140" s="11"/>
      <c r="D140" s="6"/>
      <c r="E140" s="39"/>
      <c r="F140" s="40"/>
      <c r="G140" s="40"/>
      <c r="H140" s="40"/>
      <c r="I140" s="40"/>
      <c r="J140" s="40"/>
      <c r="K140" s="41"/>
      <c r="L140" s="40"/>
    </row>
    <row r="141" spans="1:12" ht="15" x14ac:dyDescent="0.25">
      <c r="A141" s="23"/>
      <c r="B141" s="15"/>
      <c r="C141" s="11"/>
      <c r="D141" s="7" t="s">
        <v>22</v>
      </c>
      <c r="E141" s="39" t="s">
        <v>40</v>
      </c>
      <c r="F141" s="40">
        <v>215</v>
      </c>
      <c r="G141" s="40">
        <v>0.2</v>
      </c>
      <c r="H141" s="40">
        <v>0.2</v>
      </c>
      <c r="I141" s="40">
        <v>15</v>
      </c>
      <c r="J141" s="40">
        <v>60.5</v>
      </c>
      <c r="K141" s="41">
        <v>430</v>
      </c>
      <c r="L141" s="40">
        <v>2.38</v>
      </c>
    </row>
    <row r="142" spans="1:12" ht="15.75" customHeight="1" x14ac:dyDescent="0.25">
      <c r="A142" s="23"/>
      <c r="B142" s="15"/>
      <c r="C142" s="11"/>
      <c r="D142" s="7" t="s">
        <v>23</v>
      </c>
      <c r="E142" s="39" t="s">
        <v>77</v>
      </c>
      <c r="F142" s="40">
        <v>90</v>
      </c>
      <c r="G142" s="40">
        <v>6.4</v>
      </c>
      <c r="H142" s="40">
        <v>5.3</v>
      </c>
      <c r="I142" s="40">
        <v>20.2</v>
      </c>
      <c r="J142" s="40">
        <v>155.4</v>
      </c>
      <c r="K142" s="41">
        <v>3</v>
      </c>
      <c r="L142" s="40">
        <v>31.06</v>
      </c>
    </row>
    <row r="143" spans="1:12" ht="15" x14ac:dyDescent="0.2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5" x14ac:dyDescent="0.2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615</v>
      </c>
      <c r="G146" s="19">
        <f t="shared" ref="G146:J146" si="70">SUM(G139:G145)</f>
        <v>13.2</v>
      </c>
      <c r="H146" s="19">
        <f t="shared" si="70"/>
        <v>12.4</v>
      </c>
      <c r="I146" s="19">
        <f t="shared" si="70"/>
        <v>65.900000000000006</v>
      </c>
      <c r="J146" s="19">
        <f t="shared" si="70"/>
        <v>501.15</v>
      </c>
      <c r="K146" s="25"/>
      <c r="L146" s="19">
        <f t="shared" ref="L146" si="71">SUM(L139:L145)</f>
        <v>60.48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 x14ac:dyDescent="0.25">
      <c r="A148" s="23"/>
      <c r="B148" s="15"/>
      <c r="C148" s="11"/>
      <c r="D148" s="7" t="s">
        <v>27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 x14ac:dyDescent="0.25">
      <c r="A149" s="23"/>
      <c r="B149" s="15"/>
      <c r="C149" s="11"/>
      <c r="D149" s="7" t="s">
        <v>28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 x14ac:dyDescent="0.2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23"/>
      <c r="B151" s="15"/>
      <c r="C151" s="11"/>
      <c r="D151" s="7" t="s">
        <v>30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 x14ac:dyDescent="0.25">
      <c r="A152" s="23"/>
      <c r="B152" s="15"/>
      <c r="C152" s="11"/>
      <c r="D152" s="7" t="s">
        <v>31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 x14ac:dyDescent="0.25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7">
        <f>A139</f>
        <v>2</v>
      </c>
      <c r="B157" s="28">
        <f>B139</f>
        <v>3</v>
      </c>
      <c r="C157" s="57" t="s">
        <v>4</v>
      </c>
      <c r="D157" s="58"/>
      <c r="E157" s="29"/>
      <c r="F157" s="30">
        <f>F146+F156</f>
        <v>615</v>
      </c>
      <c r="G157" s="30">
        <f t="shared" ref="G157" si="74">G146+G156</f>
        <v>13.2</v>
      </c>
      <c r="H157" s="30">
        <f t="shared" ref="H157" si="75">H146+H156</f>
        <v>12.4</v>
      </c>
      <c r="I157" s="30">
        <f t="shared" ref="I157" si="76">I146+I156</f>
        <v>65.900000000000006</v>
      </c>
      <c r="J157" s="30">
        <f t="shared" ref="J157:L157" si="77">J146+J156</f>
        <v>501.15</v>
      </c>
      <c r="K157" s="30"/>
      <c r="L157" s="30">
        <f t="shared" si="77"/>
        <v>60.48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6" t="s">
        <v>71</v>
      </c>
      <c r="F158" s="37">
        <v>275</v>
      </c>
      <c r="G158" s="37">
        <v>20.3</v>
      </c>
      <c r="H158" s="37">
        <v>13.2</v>
      </c>
      <c r="I158" s="37">
        <v>29.9</v>
      </c>
      <c r="J158" s="37">
        <v>320.7</v>
      </c>
      <c r="K158" s="38" t="s">
        <v>84</v>
      </c>
      <c r="L158" s="37">
        <v>49.23</v>
      </c>
    </row>
    <row r="159" spans="1:12" ht="15" x14ac:dyDescent="0.25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1"/>
      <c r="L159" s="40"/>
    </row>
    <row r="160" spans="1:12" ht="15" x14ac:dyDescent="0.25">
      <c r="A160" s="23"/>
      <c r="B160" s="15"/>
      <c r="C160" s="11"/>
      <c r="D160" s="7" t="s">
        <v>22</v>
      </c>
      <c r="E160" s="39" t="s">
        <v>40</v>
      </c>
      <c r="F160" s="40">
        <v>215</v>
      </c>
      <c r="G160" s="40">
        <v>0.2</v>
      </c>
      <c r="H160" s="40">
        <v>0.2</v>
      </c>
      <c r="I160" s="40">
        <v>15</v>
      </c>
      <c r="J160" s="40">
        <v>60.5</v>
      </c>
      <c r="K160" s="41">
        <v>430</v>
      </c>
      <c r="L160" s="40">
        <v>2.38</v>
      </c>
    </row>
    <row r="161" spans="1:12" ht="15" x14ac:dyDescent="0.25">
      <c r="A161" s="23"/>
      <c r="B161" s="15"/>
      <c r="C161" s="11"/>
      <c r="D161" s="7" t="s">
        <v>23</v>
      </c>
      <c r="E161" s="39" t="s">
        <v>48</v>
      </c>
      <c r="F161" s="40">
        <v>60</v>
      </c>
      <c r="G161" s="40">
        <v>2</v>
      </c>
      <c r="H161" s="40">
        <v>0.3</v>
      </c>
      <c r="I161" s="40">
        <v>12.3</v>
      </c>
      <c r="J161" s="40">
        <v>120.58</v>
      </c>
      <c r="K161" s="41"/>
      <c r="L161" s="40">
        <v>5.64</v>
      </c>
    </row>
    <row r="162" spans="1:12" ht="15" x14ac:dyDescent="0.2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22.5</v>
      </c>
      <c r="H165" s="19">
        <f t="shared" si="78"/>
        <v>13.7</v>
      </c>
      <c r="I165" s="19">
        <f t="shared" si="78"/>
        <v>57.2</v>
      </c>
      <c r="J165" s="19">
        <f t="shared" si="78"/>
        <v>501.78</v>
      </c>
      <c r="K165" s="25"/>
      <c r="L165" s="19">
        <f t="shared" ref="L165" si="79">SUM(L158:L164)</f>
        <v>57.25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 x14ac:dyDescent="0.25">
      <c r="A167" s="23"/>
      <c r="B167" s="15"/>
      <c r="C167" s="11"/>
      <c r="D167" s="7" t="s">
        <v>27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 x14ac:dyDescent="0.25">
      <c r="A168" s="23"/>
      <c r="B168" s="15"/>
      <c r="C168" s="11"/>
      <c r="D168" s="7" t="s">
        <v>28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 x14ac:dyDescent="0.25">
      <c r="A169" s="23"/>
      <c r="B169" s="15"/>
      <c r="C169" s="11"/>
      <c r="D169" s="7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 x14ac:dyDescent="0.25">
      <c r="A170" s="23"/>
      <c r="B170" s="15"/>
      <c r="C170" s="11"/>
      <c r="D170" s="7" t="s">
        <v>30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 x14ac:dyDescent="0.25">
      <c r="A171" s="23"/>
      <c r="B171" s="15"/>
      <c r="C171" s="11"/>
      <c r="D171" s="7" t="s">
        <v>31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 x14ac:dyDescent="0.25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7">
        <f>A158</f>
        <v>2</v>
      </c>
      <c r="B176" s="28">
        <f>B158</f>
        <v>4</v>
      </c>
      <c r="C176" s="57" t="s">
        <v>4</v>
      </c>
      <c r="D176" s="58"/>
      <c r="E176" s="29"/>
      <c r="F176" s="30">
        <v>550</v>
      </c>
      <c r="G176" s="30">
        <f t="shared" ref="G176" si="82">G165+G175</f>
        <v>22.5</v>
      </c>
      <c r="H176" s="30">
        <f t="shared" ref="H176" si="83">H165+H175</f>
        <v>13.7</v>
      </c>
      <c r="I176" s="30">
        <f t="shared" ref="I176" si="84">I165+I175</f>
        <v>57.2</v>
      </c>
      <c r="J176" s="30">
        <f t="shared" ref="J176:L176" si="85">J165+J175</f>
        <v>501.78</v>
      </c>
      <c r="K176" s="30"/>
      <c r="L176" s="30">
        <f t="shared" si="85"/>
        <v>57.25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6" t="s">
        <v>54</v>
      </c>
      <c r="F177" s="37">
        <v>260</v>
      </c>
      <c r="G177" s="37">
        <v>5.3</v>
      </c>
      <c r="H177" s="37">
        <v>7</v>
      </c>
      <c r="I177" s="37">
        <v>25.9</v>
      </c>
      <c r="J177" s="37">
        <v>254.25</v>
      </c>
      <c r="K177" s="38">
        <v>99</v>
      </c>
      <c r="L177" s="37">
        <v>21.58</v>
      </c>
    </row>
    <row r="178" spans="1:12" ht="15" x14ac:dyDescent="0.25">
      <c r="A178" s="23"/>
      <c r="B178" s="15"/>
      <c r="C178" s="11"/>
      <c r="D178" s="6"/>
      <c r="E178" s="39"/>
      <c r="F178" s="40"/>
      <c r="G178" s="40"/>
      <c r="H178" s="40"/>
      <c r="I178" s="40"/>
      <c r="J178" s="40"/>
      <c r="K178" s="41"/>
      <c r="L178" s="40"/>
    </row>
    <row r="179" spans="1:12" ht="15" x14ac:dyDescent="0.25">
      <c r="A179" s="23"/>
      <c r="B179" s="15"/>
      <c r="C179" s="11"/>
      <c r="D179" s="7" t="s">
        <v>22</v>
      </c>
      <c r="E179" s="39" t="s">
        <v>40</v>
      </c>
      <c r="F179" s="40">
        <v>215</v>
      </c>
      <c r="G179" s="40">
        <v>0.2</v>
      </c>
      <c r="H179" s="40">
        <v>0.2</v>
      </c>
      <c r="I179" s="40">
        <v>15</v>
      </c>
      <c r="J179" s="40">
        <v>60.5</v>
      </c>
      <c r="K179" s="41">
        <v>430</v>
      </c>
      <c r="L179" s="40">
        <v>2.38</v>
      </c>
    </row>
    <row r="180" spans="1:12" ht="15" x14ac:dyDescent="0.25">
      <c r="A180" s="23"/>
      <c r="B180" s="15"/>
      <c r="C180" s="11"/>
      <c r="D180" s="7" t="s">
        <v>23</v>
      </c>
      <c r="E180" s="39" t="s">
        <v>77</v>
      </c>
      <c r="F180" s="40">
        <v>90</v>
      </c>
      <c r="G180" s="40">
        <v>6.4</v>
      </c>
      <c r="H180" s="40">
        <v>5.3</v>
      </c>
      <c r="I180" s="40">
        <v>20.2</v>
      </c>
      <c r="J180" s="40">
        <v>189.65</v>
      </c>
      <c r="K180" s="41">
        <v>3</v>
      </c>
      <c r="L180" s="40">
        <v>31.06</v>
      </c>
    </row>
    <row r="181" spans="1:12" ht="15" x14ac:dyDescent="0.25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 x14ac:dyDescent="0.2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565</v>
      </c>
      <c r="G184" s="19">
        <f t="shared" ref="G184:J184" si="86">SUM(G177:G183)</f>
        <v>11.9</v>
      </c>
      <c r="H184" s="19">
        <f t="shared" si="86"/>
        <v>12.5</v>
      </c>
      <c r="I184" s="19">
        <f t="shared" si="86"/>
        <v>61.099999999999994</v>
      </c>
      <c r="J184" s="19">
        <f t="shared" si="86"/>
        <v>504.4</v>
      </c>
      <c r="K184" s="25"/>
      <c r="L184" s="19">
        <f t="shared" ref="L184" si="87">SUM(L177:L183)</f>
        <v>55.019999999999996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 x14ac:dyDescent="0.25">
      <c r="A186" s="23"/>
      <c r="B186" s="15"/>
      <c r="C186" s="11"/>
      <c r="D186" s="7" t="s">
        <v>27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 x14ac:dyDescent="0.25">
      <c r="A187" s="23"/>
      <c r="B187" s="15"/>
      <c r="C187" s="11"/>
      <c r="D187" s="7" t="s">
        <v>28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 x14ac:dyDescent="0.25">
      <c r="A188" s="23"/>
      <c r="B188" s="15"/>
      <c r="C188" s="11"/>
      <c r="D188" s="7" t="s">
        <v>29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 x14ac:dyDescent="0.25">
      <c r="A189" s="23"/>
      <c r="B189" s="15"/>
      <c r="C189" s="11"/>
      <c r="D189" s="7" t="s">
        <v>30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 x14ac:dyDescent="0.25">
      <c r="A190" s="23"/>
      <c r="B190" s="15"/>
      <c r="C190" s="11"/>
      <c r="D190" s="7" t="s">
        <v>31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 x14ac:dyDescent="0.25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31">
        <f>A177</f>
        <v>2</v>
      </c>
      <c r="B195" s="31">
        <f>B177</f>
        <v>5</v>
      </c>
      <c r="C195" s="60" t="s">
        <v>4</v>
      </c>
      <c r="D195" s="61"/>
      <c r="E195" s="52"/>
      <c r="F195" s="53">
        <f>F184+F194</f>
        <v>565</v>
      </c>
      <c r="G195" s="53">
        <f>G184+G194</f>
        <v>11.9</v>
      </c>
      <c r="H195" s="53">
        <f t="shared" ref="H195:L195" si="90">H184+H194</f>
        <v>12.5</v>
      </c>
      <c r="I195" s="53">
        <f t="shared" si="90"/>
        <v>61.099999999999994</v>
      </c>
      <c r="J195" s="53">
        <f t="shared" si="90"/>
        <v>504.4</v>
      </c>
      <c r="K195" s="53">
        <f t="shared" si="90"/>
        <v>0</v>
      </c>
      <c r="L195" s="53">
        <f t="shared" si="90"/>
        <v>55.019999999999996</v>
      </c>
    </row>
    <row r="196" spans="1:12" s="50" customFormat="1" x14ac:dyDescent="0.2">
      <c r="C196" s="59"/>
      <c r="D196" s="59"/>
      <c r="E196" s="59"/>
      <c r="F196" s="51"/>
      <c r="G196" s="51"/>
      <c r="H196" s="51"/>
      <c r="I196" s="51"/>
      <c r="J196" s="51"/>
      <c r="K196" s="51"/>
      <c r="L196" s="51"/>
    </row>
    <row r="197" spans="1:12" ht="13.5" thickBot="1" x14ac:dyDescent="0.25"/>
    <row r="198" spans="1:12" ht="25.5" x14ac:dyDescent="0.25">
      <c r="A198" s="20">
        <v>3</v>
      </c>
      <c r="B198" s="21">
        <v>1</v>
      </c>
      <c r="C198" s="22" t="s">
        <v>20</v>
      </c>
      <c r="D198" s="5" t="s">
        <v>21</v>
      </c>
      <c r="E198" s="36" t="s">
        <v>55</v>
      </c>
      <c r="F198" s="37">
        <v>270</v>
      </c>
      <c r="G198" s="37">
        <v>24.4</v>
      </c>
      <c r="H198" s="37">
        <v>32.700000000000003</v>
      </c>
      <c r="I198" s="37">
        <v>37.5</v>
      </c>
      <c r="J198" s="37">
        <v>543.70000000000005</v>
      </c>
      <c r="K198" s="38" t="s">
        <v>85</v>
      </c>
      <c r="L198" s="37">
        <v>51.25</v>
      </c>
    </row>
    <row r="199" spans="1:12" ht="15" x14ac:dyDescent="0.25">
      <c r="A199" s="23"/>
      <c r="B199" s="15"/>
      <c r="C199" s="11"/>
      <c r="D199" s="6"/>
      <c r="E199" s="39"/>
      <c r="F199" s="40"/>
      <c r="G199" s="40"/>
      <c r="H199" s="40"/>
      <c r="I199" s="40"/>
      <c r="J199" s="40"/>
      <c r="K199" s="41"/>
      <c r="L199" s="40"/>
    </row>
    <row r="200" spans="1:12" ht="15" x14ac:dyDescent="0.25">
      <c r="A200" s="23"/>
      <c r="B200" s="15"/>
      <c r="C200" s="11"/>
      <c r="D200" s="7" t="s">
        <v>22</v>
      </c>
      <c r="E200" s="39" t="s">
        <v>72</v>
      </c>
      <c r="F200" s="40">
        <v>200</v>
      </c>
      <c r="G200" s="40">
        <v>0.2</v>
      </c>
      <c r="H200" s="40">
        <v>0.2</v>
      </c>
      <c r="I200" s="40">
        <v>0</v>
      </c>
      <c r="J200" s="40">
        <v>27.9</v>
      </c>
      <c r="K200" s="41">
        <v>394</v>
      </c>
      <c r="L200" s="40">
        <v>22.56</v>
      </c>
    </row>
    <row r="201" spans="1:12" ht="15" x14ac:dyDescent="0.25">
      <c r="A201" s="23"/>
      <c r="B201" s="15"/>
      <c r="C201" s="11"/>
      <c r="D201" s="7" t="s">
        <v>23</v>
      </c>
      <c r="E201" s="39" t="s">
        <v>48</v>
      </c>
      <c r="F201" s="40">
        <v>60</v>
      </c>
      <c r="G201" s="40">
        <v>2</v>
      </c>
      <c r="H201" s="40">
        <v>0.3</v>
      </c>
      <c r="I201" s="40">
        <v>12.3</v>
      </c>
      <c r="J201" s="40">
        <v>60</v>
      </c>
      <c r="K201" s="41"/>
      <c r="L201" s="40">
        <v>5.64</v>
      </c>
    </row>
    <row r="202" spans="1:12" ht="15" x14ac:dyDescent="0.25">
      <c r="A202" s="23"/>
      <c r="B202" s="15"/>
      <c r="C202" s="11"/>
      <c r="D202" s="7" t="s">
        <v>24</v>
      </c>
      <c r="E202" s="39"/>
      <c r="F202" s="40"/>
      <c r="G202" s="40"/>
      <c r="H202" s="40"/>
      <c r="I202" s="40"/>
      <c r="J202" s="40"/>
      <c r="K202" s="41"/>
      <c r="L202" s="40"/>
    </row>
    <row r="203" spans="1:12" ht="15" x14ac:dyDescent="0.25">
      <c r="A203" s="23"/>
      <c r="B203" s="15"/>
      <c r="C203" s="11"/>
      <c r="D203" s="6"/>
      <c r="E203" s="39"/>
      <c r="F203" s="40"/>
      <c r="G203" s="40"/>
      <c r="H203" s="40"/>
      <c r="I203" s="40"/>
      <c r="J203" s="40"/>
      <c r="K203" s="41"/>
      <c r="L203" s="40"/>
    </row>
    <row r="204" spans="1:12" ht="15" x14ac:dyDescent="0.25">
      <c r="A204" s="23"/>
      <c r="B204" s="15"/>
      <c r="C204" s="11"/>
      <c r="D204" s="6"/>
      <c r="E204" s="39"/>
      <c r="F204" s="40"/>
      <c r="G204" s="40"/>
      <c r="H204" s="40"/>
      <c r="I204" s="40"/>
      <c r="J204" s="40"/>
      <c r="K204" s="41"/>
      <c r="L204" s="40"/>
    </row>
    <row r="205" spans="1:12" ht="15" x14ac:dyDescent="0.25">
      <c r="A205" s="24"/>
      <c r="B205" s="17"/>
      <c r="C205" s="8"/>
      <c r="D205" s="18" t="s">
        <v>33</v>
      </c>
      <c r="E205" s="9"/>
      <c r="F205" s="19">
        <f>SUM(F198:F204)</f>
        <v>530</v>
      </c>
      <c r="G205" s="19">
        <f t="shared" ref="G205:J205" si="91">SUM(G198:G204)</f>
        <v>26.599999999999998</v>
      </c>
      <c r="H205" s="19">
        <f t="shared" si="91"/>
        <v>33.200000000000003</v>
      </c>
      <c r="I205" s="19">
        <f t="shared" si="91"/>
        <v>49.8</v>
      </c>
      <c r="J205" s="19">
        <f t="shared" si="91"/>
        <v>631.6</v>
      </c>
      <c r="K205" s="25"/>
      <c r="L205" s="19">
        <f t="shared" ref="L205" si="92">SUM(L198:L204)</f>
        <v>79.45</v>
      </c>
    </row>
    <row r="206" spans="1:12" ht="15" x14ac:dyDescent="0.25">
      <c r="A206" s="26">
        <f>A198</f>
        <v>3</v>
      </c>
      <c r="B206" s="13">
        <f>B198</f>
        <v>1</v>
      </c>
      <c r="C206" s="10" t="s">
        <v>25</v>
      </c>
      <c r="D206" s="7" t="s">
        <v>26</v>
      </c>
      <c r="E206" s="39"/>
      <c r="F206" s="40"/>
      <c r="G206" s="40"/>
      <c r="H206" s="40"/>
      <c r="I206" s="40"/>
      <c r="J206" s="40"/>
      <c r="K206" s="41"/>
      <c r="L206" s="40"/>
    </row>
    <row r="207" spans="1:12" ht="15" x14ac:dyDescent="0.25">
      <c r="A207" s="23"/>
      <c r="B207" s="15"/>
      <c r="C207" s="11"/>
      <c r="D207" s="7" t="s">
        <v>27</v>
      </c>
      <c r="E207" s="39"/>
      <c r="F207" s="40"/>
      <c r="G207" s="40"/>
      <c r="H207" s="40"/>
      <c r="I207" s="40"/>
      <c r="J207" s="40"/>
      <c r="K207" s="41"/>
      <c r="L207" s="40"/>
    </row>
    <row r="208" spans="1:12" ht="15" x14ac:dyDescent="0.25">
      <c r="A208" s="23"/>
      <c r="B208" s="15"/>
      <c r="C208" s="11"/>
      <c r="D208" s="7" t="s">
        <v>28</v>
      </c>
      <c r="E208" s="39"/>
      <c r="F208" s="40"/>
      <c r="G208" s="40"/>
      <c r="H208" s="40"/>
      <c r="I208" s="40"/>
      <c r="J208" s="40"/>
      <c r="K208" s="41"/>
      <c r="L208" s="40"/>
    </row>
    <row r="209" spans="1:12" ht="15" x14ac:dyDescent="0.25">
      <c r="A209" s="23"/>
      <c r="B209" s="15"/>
      <c r="C209" s="11"/>
      <c r="D209" s="7" t="s">
        <v>29</v>
      </c>
      <c r="E209" s="39"/>
      <c r="F209" s="40"/>
      <c r="G209" s="40"/>
      <c r="H209" s="40"/>
      <c r="I209" s="40"/>
      <c r="J209" s="40"/>
      <c r="K209" s="41"/>
      <c r="L209" s="40"/>
    </row>
    <row r="210" spans="1:12" ht="15" x14ac:dyDescent="0.25">
      <c r="A210" s="23"/>
      <c r="B210" s="15"/>
      <c r="C210" s="11"/>
      <c r="D210" s="7" t="s">
        <v>30</v>
      </c>
      <c r="E210" s="39"/>
      <c r="F210" s="40"/>
      <c r="G210" s="40"/>
      <c r="H210" s="40"/>
      <c r="I210" s="40"/>
      <c r="J210" s="40"/>
      <c r="K210" s="41"/>
      <c r="L210" s="40"/>
    </row>
    <row r="211" spans="1:12" ht="15" x14ac:dyDescent="0.25">
      <c r="A211" s="23"/>
      <c r="B211" s="15"/>
      <c r="C211" s="11"/>
      <c r="D211" s="7" t="s">
        <v>31</v>
      </c>
      <c r="E211" s="39"/>
      <c r="F211" s="40"/>
      <c r="G211" s="40"/>
      <c r="H211" s="40"/>
      <c r="I211" s="40"/>
      <c r="J211" s="40"/>
      <c r="K211" s="41"/>
      <c r="L211" s="40"/>
    </row>
    <row r="212" spans="1:12" ht="15" x14ac:dyDescent="0.25">
      <c r="A212" s="23"/>
      <c r="B212" s="15"/>
      <c r="C212" s="11"/>
      <c r="D212" s="7" t="s">
        <v>32</v>
      </c>
      <c r="E212" s="39"/>
      <c r="F212" s="40"/>
      <c r="G212" s="40"/>
      <c r="H212" s="40"/>
      <c r="I212" s="40"/>
      <c r="J212" s="40"/>
      <c r="K212" s="41"/>
      <c r="L212" s="40"/>
    </row>
    <row r="213" spans="1:12" ht="15" x14ac:dyDescent="0.25">
      <c r="A213" s="23"/>
      <c r="B213" s="15"/>
      <c r="C213" s="11"/>
      <c r="D213" s="6"/>
      <c r="E213" s="39"/>
      <c r="F213" s="40"/>
      <c r="G213" s="40"/>
      <c r="H213" s="40"/>
      <c r="I213" s="40"/>
      <c r="J213" s="40"/>
      <c r="K213" s="41"/>
      <c r="L213" s="40"/>
    </row>
    <row r="214" spans="1:12" ht="15" x14ac:dyDescent="0.25">
      <c r="A214" s="23"/>
      <c r="B214" s="15"/>
      <c r="C214" s="11"/>
      <c r="D214" s="6"/>
      <c r="E214" s="39"/>
      <c r="F214" s="40"/>
      <c r="G214" s="40"/>
      <c r="H214" s="40"/>
      <c r="I214" s="40"/>
      <c r="J214" s="40"/>
      <c r="K214" s="41"/>
      <c r="L214" s="40"/>
    </row>
    <row r="215" spans="1:12" ht="15" x14ac:dyDescent="0.25">
      <c r="A215" s="24"/>
      <c r="B215" s="17"/>
      <c r="C215" s="8"/>
      <c r="D215" s="18" t="s">
        <v>33</v>
      </c>
      <c r="E215" s="9"/>
      <c r="F215" s="19">
        <f>SUM(F206:F214)</f>
        <v>0</v>
      </c>
      <c r="G215" s="19">
        <f t="shared" ref="G215:J215" si="93">SUM(G206:G214)</f>
        <v>0</v>
      </c>
      <c r="H215" s="19">
        <f t="shared" si="93"/>
        <v>0</v>
      </c>
      <c r="I215" s="19">
        <f t="shared" si="93"/>
        <v>0</v>
      </c>
      <c r="J215" s="19">
        <f t="shared" si="93"/>
        <v>0</v>
      </c>
      <c r="K215" s="25"/>
      <c r="L215" s="19">
        <f t="shared" ref="L215" si="94">SUM(L206:L214)</f>
        <v>0</v>
      </c>
    </row>
    <row r="216" spans="1:12" ht="15.75" thickBot="1" x14ac:dyDescent="0.25">
      <c r="A216" s="27">
        <f>A198</f>
        <v>3</v>
      </c>
      <c r="B216" s="28">
        <f>B198</f>
        <v>1</v>
      </c>
      <c r="C216" s="57" t="s">
        <v>4</v>
      </c>
      <c r="D216" s="58"/>
      <c r="E216" s="29"/>
      <c r="F216" s="30">
        <f>F215+F205</f>
        <v>530</v>
      </c>
      <c r="G216" s="30">
        <f t="shared" ref="G216:L216" si="95">G215+G205</f>
        <v>26.599999999999998</v>
      </c>
      <c r="H216" s="30">
        <f t="shared" si="95"/>
        <v>33.200000000000003</v>
      </c>
      <c r="I216" s="30">
        <f t="shared" si="95"/>
        <v>49.8</v>
      </c>
      <c r="J216" s="30">
        <f t="shared" si="95"/>
        <v>631.6</v>
      </c>
      <c r="K216" s="30">
        <f t="shared" si="95"/>
        <v>0</v>
      </c>
      <c r="L216" s="30">
        <f t="shared" si="95"/>
        <v>79.45</v>
      </c>
    </row>
    <row r="217" spans="1:12" ht="13.5" thickBot="1" x14ac:dyDescent="0.25"/>
    <row r="218" spans="1:12" ht="15" x14ac:dyDescent="0.25">
      <c r="A218" s="20">
        <v>3</v>
      </c>
      <c r="B218" s="21">
        <v>2</v>
      </c>
      <c r="C218" s="22" t="s">
        <v>20</v>
      </c>
      <c r="D218" s="5" t="s">
        <v>21</v>
      </c>
      <c r="E218" s="36" t="s">
        <v>49</v>
      </c>
      <c r="F218" s="37">
        <v>310</v>
      </c>
      <c r="G218" s="37">
        <v>8.4</v>
      </c>
      <c r="H218" s="37">
        <v>6.2</v>
      </c>
      <c r="I218" s="37">
        <v>38.200000000000003</v>
      </c>
      <c r="J218" s="37">
        <v>242.4</v>
      </c>
      <c r="K218" s="38">
        <v>184</v>
      </c>
      <c r="L218" s="37">
        <v>27.04</v>
      </c>
    </row>
    <row r="219" spans="1:12" ht="15" x14ac:dyDescent="0.25">
      <c r="A219" s="23"/>
      <c r="B219" s="15"/>
      <c r="C219" s="11"/>
      <c r="D219" s="6"/>
      <c r="E219" s="39"/>
      <c r="F219" s="40"/>
      <c r="G219" s="40"/>
      <c r="H219" s="40"/>
      <c r="I219" s="40"/>
      <c r="J219" s="40"/>
      <c r="K219" s="41"/>
      <c r="L219" s="40"/>
    </row>
    <row r="220" spans="1:12" ht="15" x14ac:dyDescent="0.25">
      <c r="A220" s="23"/>
      <c r="B220" s="15"/>
      <c r="C220" s="11"/>
      <c r="D220" s="7" t="s">
        <v>22</v>
      </c>
      <c r="E220" s="39" t="s">
        <v>50</v>
      </c>
      <c r="F220" s="40">
        <v>222</v>
      </c>
      <c r="G220" s="40">
        <v>0.2</v>
      </c>
      <c r="H220" s="40">
        <v>0</v>
      </c>
      <c r="I220" s="40">
        <v>15.1</v>
      </c>
      <c r="J220" s="40">
        <v>62.1</v>
      </c>
      <c r="K220" s="41">
        <v>377</v>
      </c>
      <c r="L220" s="40">
        <v>4.9400000000000004</v>
      </c>
    </row>
    <row r="221" spans="1:12" ht="15" x14ac:dyDescent="0.25">
      <c r="A221" s="23"/>
      <c r="B221" s="15"/>
      <c r="C221" s="11"/>
      <c r="D221" s="7" t="s">
        <v>23</v>
      </c>
      <c r="E221" s="39" t="s">
        <v>78</v>
      </c>
      <c r="F221" s="40">
        <v>90</v>
      </c>
      <c r="G221" s="40">
        <v>3</v>
      </c>
      <c r="H221" s="40">
        <v>5.3</v>
      </c>
      <c r="I221" s="40">
        <v>20.2</v>
      </c>
      <c r="J221" s="40">
        <v>155.4</v>
      </c>
      <c r="K221" s="41">
        <v>3</v>
      </c>
      <c r="L221" s="40">
        <v>24.64</v>
      </c>
    </row>
    <row r="222" spans="1:12" ht="15" x14ac:dyDescent="0.25">
      <c r="A222" s="23"/>
      <c r="B222" s="15"/>
      <c r="C222" s="11"/>
      <c r="D222" s="7" t="s">
        <v>24</v>
      </c>
      <c r="E222" s="39"/>
      <c r="F222" s="40"/>
      <c r="G222" s="40"/>
      <c r="H222" s="40"/>
      <c r="I222" s="40"/>
      <c r="J222" s="40"/>
      <c r="K222" s="41"/>
      <c r="L222" s="40"/>
    </row>
    <row r="223" spans="1:12" ht="15" x14ac:dyDescent="0.25">
      <c r="A223" s="23"/>
      <c r="B223" s="15"/>
      <c r="C223" s="11"/>
      <c r="D223" s="6"/>
      <c r="E223" s="39"/>
      <c r="F223" s="40"/>
      <c r="G223" s="40"/>
      <c r="H223" s="40"/>
      <c r="I223" s="40"/>
      <c r="J223" s="40"/>
      <c r="K223" s="41"/>
      <c r="L223" s="40"/>
    </row>
    <row r="224" spans="1:12" ht="15" x14ac:dyDescent="0.25">
      <c r="A224" s="23"/>
      <c r="B224" s="15"/>
      <c r="C224" s="11"/>
      <c r="D224" s="6"/>
      <c r="E224" s="39"/>
      <c r="F224" s="40"/>
      <c r="G224" s="40"/>
      <c r="H224" s="40"/>
      <c r="I224" s="40"/>
      <c r="J224" s="40"/>
      <c r="K224" s="41"/>
      <c r="L224" s="40"/>
    </row>
    <row r="225" spans="1:12" ht="15" x14ac:dyDescent="0.25">
      <c r="A225" s="24"/>
      <c r="B225" s="17"/>
      <c r="C225" s="8"/>
      <c r="D225" s="18" t="s">
        <v>33</v>
      </c>
      <c r="E225" s="9"/>
      <c r="F225" s="19">
        <f>SUM(F218:F224)</f>
        <v>622</v>
      </c>
      <c r="G225" s="19">
        <f t="shared" ref="G225:J225" si="96">SUM(G218:G224)</f>
        <v>11.6</v>
      </c>
      <c r="H225" s="19">
        <f t="shared" si="96"/>
        <v>11.5</v>
      </c>
      <c r="I225" s="19">
        <f t="shared" si="96"/>
        <v>73.5</v>
      </c>
      <c r="J225" s="19">
        <f t="shared" si="96"/>
        <v>459.9</v>
      </c>
      <c r="K225" s="25"/>
      <c r="L225" s="19">
        <f t="shared" ref="L225" si="97">SUM(L218:L224)</f>
        <v>56.620000000000005</v>
      </c>
    </row>
    <row r="226" spans="1:12" ht="15" x14ac:dyDescent="0.25">
      <c r="A226" s="26">
        <f>A218</f>
        <v>3</v>
      </c>
      <c r="B226" s="13">
        <f>B218</f>
        <v>2</v>
      </c>
      <c r="C226" s="10" t="s">
        <v>25</v>
      </c>
      <c r="D226" s="7" t="s">
        <v>26</v>
      </c>
      <c r="E226" s="39"/>
      <c r="F226" s="40"/>
      <c r="G226" s="40"/>
      <c r="H226" s="40"/>
      <c r="I226" s="40"/>
      <c r="J226" s="40"/>
      <c r="K226" s="41"/>
      <c r="L226" s="40"/>
    </row>
    <row r="227" spans="1:12" ht="15" x14ac:dyDescent="0.25">
      <c r="A227" s="23"/>
      <c r="B227" s="15"/>
      <c r="C227" s="11"/>
      <c r="D227" s="7" t="s">
        <v>27</v>
      </c>
      <c r="E227" s="39"/>
      <c r="F227" s="40"/>
      <c r="G227" s="40"/>
      <c r="H227" s="40"/>
      <c r="I227" s="40"/>
      <c r="J227" s="40"/>
      <c r="K227" s="41"/>
      <c r="L227" s="40"/>
    </row>
    <row r="228" spans="1:12" ht="15" x14ac:dyDescent="0.25">
      <c r="A228" s="23"/>
      <c r="B228" s="15"/>
      <c r="C228" s="11"/>
      <c r="D228" s="7" t="s">
        <v>28</v>
      </c>
      <c r="E228" s="39"/>
      <c r="F228" s="40"/>
      <c r="G228" s="40"/>
      <c r="H228" s="40"/>
      <c r="I228" s="40"/>
      <c r="J228" s="40"/>
      <c r="K228" s="41"/>
      <c r="L228" s="40"/>
    </row>
    <row r="229" spans="1:12" ht="15" x14ac:dyDescent="0.25">
      <c r="A229" s="23"/>
      <c r="B229" s="15"/>
      <c r="C229" s="11"/>
      <c r="D229" s="7" t="s">
        <v>29</v>
      </c>
      <c r="E229" s="39"/>
      <c r="F229" s="40"/>
      <c r="G229" s="40"/>
      <c r="H229" s="40"/>
      <c r="I229" s="40"/>
      <c r="J229" s="40"/>
      <c r="K229" s="41"/>
      <c r="L229" s="40"/>
    </row>
    <row r="230" spans="1:12" ht="15" x14ac:dyDescent="0.25">
      <c r="A230" s="23"/>
      <c r="B230" s="15"/>
      <c r="C230" s="11"/>
      <c r="D230" s="7" t="s">
        <v>30</v>
      </c>
      <c r="E230" s="39"/>
      <c r="F230" s="40"/>
      <c r="G230" s="40"/>
      <c r="H230" s="40"/>
      <c r="I230" s="40"/>
      <c r="J230" s="40"/>
      <c r="K230" s="41"/>
      <c r="L230" s="40"/>
    </row>
    <row r="231" spans="1:12" ht="15" x14ac:dyDescent="0.25">
      <c r="A231" s="23"/>
      <c r="B231" s="15"/>
      <c r="C231" s="11"/>
      <c r="D231" s="7" t="s">
        <v>31</v>
      </c>
      <c r="E231" s="39"/>
      <c r="F231" s="40"/>
      <c r="G231" s="40"/>
      <c r="H231" s="40"/>
      <c r="I231" s="40"/>
      <c r="J231" s="40"/>
      <c r="K231" s="41"/>
      <c r="L231" s="40"/>
    </row>
    <row r="232" spans="1:12" ht="15" x14ac:dyDescent="0.25">
      <c r="A232" s="23"/>
      <c r="B232" s="15"/>
      <c r="C232" s="11"/>
      <c r="D232" s="7" t="s">
        <v>32</v>
      </c>
      <c r="E232" s="39"/>
      <c r="F232" s="40"/>
      <c r="G232" s="40"/>
      <c r="H232" s="40"/>
      <c r="I232" s="40"/>
      <c r="J232" s="40"/>
      <c r="K232" s="41"/>
      <c r="L232" s="40"/>
    </row>
    <row r="233" spans="1:12" ht="15" x14ac:dyDescent="0.25">
      <c r="A233" s="23"/>
      <c r="B233" s="15"/>
      <c r="C233" s="11"/>
      <c r="D233" s="6"/>
      <c r="E233" s="39"/>
      <c r="F233" s="40"/>
      <c r="G233" s="40"/>
      <c r="H233" s="40"/>
      <c r="I233" s="40"/>
      <c r="J233" s="40"/>
      <c r="K233" s="41"/>
      <c r="L233" s="40"/>
    </row>
    <row r="234" spans="1:12" ht="15" x14ac:dyDescent="0.25">
      <c r="A234" s="23"/>
      <c r="B234" s="15"/>
      <c r="C234" s="11"/>
      <c r="D234" s="6"/>
      <c r="E234" s="39"/>
      <c r="F234" s="40"/>
      <c r="G234" s="40"/>
      <c r="H234" s="40"/>
      <c r="I234" s="40"/>
      <c r="J234" s="40"/>
      <c r="K234" s="41"/>
      <c r="L234" s="40"/>
    </row>
    <row r="235" spans="1:12" ht="15" x14ac:dyDescent="0.25">
      <c r="A235" s="24"/>
      <c r="B235" s="17"/>
      <c r="C235" s="8"/>
      <c r="D235" s="18" t="s">
        <v>33</v>
      </c>
      <c r="E235" s="9"/>
      <c r="F235" s="19">
        <f>SUM(F226:F234)</f>
        <v>0</v>
      </c>
      <c r="G235" s="19">
        <f t="shared" ref="G235:J235" si="98">SUM(G226:G234)</f>
        <v>0</v>
      </c>
      <c r="H235" s="19">
        <f t="shared" si="98"/>
        <v>0</v>
      </c>
      <c r="I235" s="19">
        <f t="shared" si="98"/>
        <v>0</v>
      </c>
      <c r="J235" s="19">
        <f t="shared" si="98"/>
        <v>0</v>
      </c>
      <c r="K235" s="25"/>
      <c r="L235" s="19">
        <f t="shared" ref="L235" si="99">SUM(L226:L234)</f>
        <v>0</v>
      </c>
    </row>
    <row r="236" spans="1:12" ht="15.75" thickBot="1" x14ac:dyDescent="0.25">
      <c r="A236" s="27">
        <f>A218</f>
        <v>3</v>
      </c>
      <c r="B236" s="28">
        <f>B218</f>
        <v>2</v>
      </c>
      <c r="C236" s="57" t="s">
        <v>4</v>
      </c>
      <c r="D236" s="58"/>
      <c r="E236" s="29"/>
      <c r="F236" s="30">
        <f>F235+F225</f>
        <v>622</v>
      </c>
      <c r="G236" s="30">
        <f t="shared" ref="G236:J236" si="100">G225+G235</f>
        <v>11.6</v>
      </c>
      <c r="H236" s="30">
        <f t="shared" si="100"/>
        <v>11.5</v>
      </c>
      <c r="I236" s="30">
        <f t="shared" si="100"/>
        <v>73.5</v>
      </c>
      <c r="J236" s="30">
        <f t="shared" si="100"/>
        <v>459.9</v>
      </c>
      <c r="K236" s="30"/>
      <c r="L236" s="30">
        <f t="shared" ref="L236" si="101">L225+L235</f>
        <v>56.620000000000005</v>
      </c>
    </row>
    <row r="237" spans="1:12" ht="13.5" thickBot="1" x14ac:dyDescent="0.25"/>
    <row r="238" spans="1:12" ht="15" x14ac:dyDescent="0.25">
      <c r="A238" s="20">
        <v>3</v>
      </c>
      <c r="B238" s="21">
        <v>3</v>
      </c>
      <c r="C238" s="22" t="s">
        <v>20</v>
      </c>
      <c r="D238" s="5" t="s">
        <v>21</v>
      </c>
      <c r="E238" s="36" t="s">
        <v>73</v>
      </c>
      <c r="F238" s="37">
        <v>290</v>
      </c>
      <c r="G238" s="37">
        <v>23.88</v>
      </c>
      <c r="H238" s="37">
        <v>22.76</v>
      </c>
      <c r="I238" s="37">
        <v>36.520000000000003</v>
      </c>
      <c r="J238" s="37">
        <v>446.92</v>
      </c>
      <c r="K238" s="38" t="s">
        <v>86</v>
      </c>
      <c r="L238" s="37">
        <v>57.9</v>
      </c>
    </row>
    <row r="239" spans="1:12" ht="15" x14ac:dyDescent="0.25">
      <c r="A239" s="23"/>
      <c r="B239" s="15"/>
      <c r="C239" s="11"/>
      <c r="D239" s="6"/>
      <c r="E239" s="39"/>
      <c r="F239" s="40"/>
      <c r="G239" s="40"/>
      <c r="H239" s="40"/>
      <c r="I239" s="40"/>
      <c r="J239" s="40"/>
      <c r="K239" s="41"/>
      <c r="L239" s="40"/>
    </row>
    <row r="240" spans="1:12" ht="15" x14ac:dyDescent="0.25">
      <c r="A240" s="23"/>
      <c r="B240" s="15"/>
      <c r="C240" s="11"/>
      <c r="D240" s="7" t="s">
        <v>22</v>
      </c>
      <c r="E240" s="39" t="s">
        <v>40</v>
      </c>
      <c r="F240" s="40">
        <v>215</v>
      </c>
      <c r="G240" s="40">
        <v>0.2</v>
      </c>
      <c r="H240" s="40">
        <v>0.2</v>
      </c>
      <c r="I240" s="40">
        <v>15</v>
      </c>
      <c r="J240" s="40">
        <v>60</v>
      </c>
      <c r="K240" s="41">
        <v>430</v>
      </c>
      <c r="L240" s="40">
        <v>2.38</v>
      </c>
    </row>
    <row r="241" spans="1:12" ht="15" x14ac:dyDescent="0.25">
      <c r="A241" s="23"/>
      <c r="B241" s="15"/>
      <c r="C241" s="11"/>
      <c r="D241" s="7" t="s">
        <v>23</v>
      </c>
      <c r="E241" s="39" t="s">
        <v>48</v>
      </c>
      <c r="F241" s="40">
        <v>60</v>
      </c>
      <c r="G241" s="40">
        <v>2</v>
      </c>
      <c r="H241" s="40">
        <v>0.3</v>
      </c>
      <c r="I241" s="40">
        <v>12.3</v>
      </c>
      <c r="J241" s="40">
        <v>60</v>
      </c>
      <c r="K241" s="41"/>
      <c r="L241" s="40">
        <v>5.64</v>
      </c>
    </row>
    <row r="242" spans="1:12" ht="15" x14ac:dyDescent="0.25">
      <c r="A242" s="23"/>
      <c r="B242" s="15"/>
      <c r="C242" s="11"/>
      <c r="D242" s="7" t="s">
        <v>24</v>
      </c>
      <c r="E242" s="39"/>
      <c r="F242" s="40"/>
      <c r="G242" s="40"/>
      <c r="H242" s="40"/>
      <c r="I242" s="40"/>
      <c r="J242" s="40"/>
      <c r="K242" s="41"/>
      <c r="L242" s="40"/>
    </row>
    <row r="243" spans="1:12" ht="15" x14ac:dyDescent="0.25">
      <c r="A243" s="23"/>
      <c r="B243" s="15"/>
      <c r="C243" s="11"/>
      <c r="D243" s="6"/>
      <c r="E243" s="39"/>
      <c r="F243" s="40"/>
      <c r="G243" s="40"/>
      <c r="H243" s="40"/>
      <c r="I243" s="40"/>
      <c r="J243" s="40"/>
      <c r="K243" s="41"/>
      <c r="L243" s="40"/>
    </row>
    <row r="244" spans="1:12" ht="15" x14ac:dyDescent="0.25">
      <c r="A244" s="23"/>
      <c r="B244" s="15"/>
      <c r="C244" s="11"/>
      <c r="D244" s="6"/>
      <c r="E244" s="39"/>
      <c r="F244" s="40"/>
      <c r="G244" s="40"/>
      <c r="H244" s="40"/>
      <c r="I244" s="40"/>
      <c r="J244" s="40"/>
      <c r="K244" s="41"/>
      <c r="L244" s="40"/>
    </row>
    <row r="245" spans="1:12" ht="15" x14ac:dyDescent="0.25">
      <c r="A245" s="24"/>
      <c r="B245" s="17"/>
      <c r="C245" s="8"/>
      <c r="D245" s="18" t="s">
        <v>33</v>
      </c>
      <c r="E245" s="9"/>
      <c r="F245" s="19">
        <f>SUM(F238:F244)</f>
        <v>565</v>
      </c>
      <c r="G245" s="19">
        <f t="shared" ref="G245:J245" si="102">SUM(G238:G244)</f>
        <v>26.08</v>
      </c>
      <c r="H245" s="19">
        <f t="shared" si="102"/>
        <v>23.26</v>
      </c>
      <c r="I245" s="19">
        <f t="shared" si="102"/>
        <v>63.820000000000007</v>
      </c>
      <c r="J245" s="19">
        <f t="shared" si="102"/>
        <v>566.92000000000007</v>
      </c>
      <c r="K245" s="25"/>
      <c r="L245" s="19">
        <f t="shared" ref="L245" si="103">SUM(L238:L244)</f>
        <v>65.92</v>
      </c>
    </row>
    <row r="246" spans="1:12" ht="15" x14ac:dyDescent="0.25">
      <c r="A246" s="26">
        <f>A238</f>
        <v>3</v>
      </c>
      <c r="B246" s="13">
        <f>B238</f>
        <v>3</v>
      </c>
      <c r="C246" s="10" t="s">
        <v>25</v>
      </c>
      <c r="D246" s="7" t="s">
        <v>26</v>
      </c>
      <c r="E246" s="39"/>
      <c r="F246" s="40"/>
      <c r="G246" s="40"/>
      <c r="H246" s="40"/>
      <c r="I246" s="40"/>
      <c r="J246" s="40"/>
      <c r="K246" s="41"/>
      <c r="L246" s="40"/>
    </row>
    <row r="247" spans="1:12" ht="15" x14ac:dyDescent="0.25">
      <c r="A247" s="23"/>
      <c r="B247" s="15"/>
      <c r="C247" s="11"/>
      <c r="D247" s="7" t="s">
        <v>27</v>
      </c>
      <c r="E247" s="39"/>
      <c r="F247" s="40"/>
      <c r="G247" s="40"/>
      <c r="H247" s="40"/>
      <c r="I247" s="40"/>
      <c r="J247" s="40"/>
      <c r="K247" s="41"/>
      <c r="L247" s="40"/>
    </row>
    <row r="248" spans="1:12" ht="15" x14ac:dyDescent="0.25">
      <c r="A248" s="23"/>
      <c r="B248" s="15"/>
      <c r="C248" s="11"/>
      <c r="D248" s="7" t="s">
        <v>28</v>
      </c>
      <c r="E248" s="39"/>
      <c r="F248" s="40"/>
      <c r="G248" s="40"/>
      <c r="H248" s="40"/>
      <c r="I248" s="40"/>
      <c r="J248" s="40"/>
      <c r="K248" s="41"/>
      <c r="L248" s="40"/>
    </row>
    <row r="249" spans="1:12" ht="15" x14ac:dyDescent="0.25">
      <c r="A249" s="23"/>
      <c r="B249" s="15"/>
      <c r="C249" s="11"/>
      <c r="D249" s="7" t="s">
        <v>29</v>
      </c>
      <c r="E249" s="39"/>
      <c r="F249" s="40"/>
      <c r="G249" s="40"/>
      <c r="H249" s="40"/>
      <c r="I249" s="40"/>
      <c r="J249" s="40"/>
      <c r="K249" s="41"/>
      <c r="L249" s="40"/>
    </row>
    <row r="250" spans="1:12" ht="15" x14ac:dyDescent="0.25">
      <c r="A250" s="23"/>
      <c r="B250" s="15"/>
      <c r="C250" s="11"/>
      <c r="D250" s="7" t="s">
        <v>30</v>
      </c>
      <c r="E250" s="39"/>
      <c r="F250" s="40"/>
      <c r="G250" s="40"/>
      <c r="H250" s="40"/>
      <c r="I250" s="40"/>
      <c r="J250" s="40"/>
      <c r="K250" s="41"/>
      <c r="L250" s="40"/>
    </row>
    <row r="251" spans="1:12" ht="15" x14ac:dyDescent="0.25">
      <c r="A251" s="23"/>
      <c r="B251" s="15"/>
      <c r="C251" s="11"/>
      <c r="D251" s="7" t="s">
        <v>31</v>
      </c>
      <c r="E251" s="39"/>
      <c r="F251" s="40"/>
      <c r="G251" s="40"/>
      <c r="H251" s="40"/>
      <c r="I251" s="40"/>
      <c r="J251" s="40"/>
      <c r="K251" s="41"/>
      <c r="L251" s="40"/>
    </row>
    <row r="252" spans="1:12" ht="15" x14ac:dyDescent="0.25">
      <c r="A252" s="23"/>
      <c r="B252" s="15"/>
      <c r="C252" s="11"/>
      <c r="D252" s="7" t="s">
        <v>32</v>
      </c>
      <c r="E252" s="39"/>
      <c r="F252" s="40"/>
      <c r="G252" s="40"/>
      <c r="H252" s="40"/>
      <c r="I252" s="40"/>
      <c r="J252" s="40"/>
      <c r="K252" s="41"/>
      <c r="L252" s="40"/>
    </row>
    <row r="253" spans="1:12" ht="15" x14ac:dyDescent="0.25">
      <c r="A253" s="23"/>
      <c r="B253" s="15"/>
      <c r="C253" s="11"/>
      <c r="D253" s="6"/>
      <c r="E253" s="39"/>
      <c r="F253" s="40"/>
      <c r="G253" s="40"/>
      <c r="H253" s="40"/>
      <c r="I253" s="40"/>
      <c r="J253" s="40"/>
      <c r="K253" s="41"/>
      <c r="L253" s="40"/>
    </row>
    <row r="254" spans="1:12" ht="15" x14ac:dyDescent="0.25">
      <c r="A254" s="23"/>
      <c r="B254" s="15"/>
      <c r="C254" s="11"/>
      <c r="D254" s="6"/>
      <c r="E254" s="39"/>
      <c r="F254" s="40"/>
      <c r="G254" s="40"/>
      <c r="H254" s="40"/>
      <c r="I254" s="40"/>
      <c r="J254" s="40"/>
      <c r="K254" s="41"/>
      <c r="L254" s="40"/>
    </row>
    <row r="255" spans="1:12" ht="15" x14ac:dyDescent="0.25">
      <c r="A255" s="24"/>
      <c r="B255" s="17"/>
      <c r="C255" s="8"/>
      <c r="D255" s="18" t="s">
        <v>33</v>
      </c>
      <c r="E255" s="9"/>
      <c r="F255" s="19">
        <f>SUM(F246:F254)</f>
        <v>0</v>
      </c>
      <c r="G255" s="19">
        <f t="shared" ref="G255:J255" si="104">SUM(G246:G254)</f>
        <v>0</v>
      </c>
      <c r="H255" s="19">
        <f t="shared" si="104"/>
        <v>0</v>
      </c>
      <c r="I255" s="19">
        <f t="shared" si="104"/>
        <v>0</v>
      </c>
      <c r="J255" s="19">
        <f t="shared" si="104"/>
        <v>0</v>
      </c>
      <c r="K255" s="25"/>
      <c r="L255" s="19">
        <f t="shared" ref="L255" si="105">SUM(L246:L254)</f>
        <v>0</v>
      </c>
    </row>
    <row r="256" spans="1:12" ht="15.75" thickBot="1" x14ac:dyDescent="0.25">
      <c r="A256" s="27">
        <f>A238</f>
        <v>3</v>
      </c>
      <c r="B256" s="28">
        <f>B238</f>
        <v>3</v>
      </c>
      <c r="C256" s="57" t="s">
        <v>4</v>
      </c>
      <c r="D256" s="58"/>
      <c r="E256" s="29"/>
      <c r="F256" s="30">
        <f>F245+F255</f>
        <v>565</v>
      </c>
      <c r="G256" s="30">
        <f t="shared" ref="G256:J256" si="106">G245+G255</f>
        <v>26.08</v>
      </c>
      <c r="H256" s="30">
        <f t="shared" si="106"/>
        <v>23.26</v>
      </c>
      <c r="I256" s="30">
        <f t="shared" si="106"/>
        <v>63.820000000000007</v>
      </c>
      <c r="J256" s="30">
        <f t="shared" si="106"/>
        <v>566.92000000000007</v>
      </c>
      <c r="K256" s="30"/>
      <c r="L256" s="30">
        <f t="shared" ref="L256" si="107">L245+L255</f>
        <v>65.92</v>
      </c>
    </row>
    <row r="257" spans="1:12" ht="13.5" thickBot="1" x14ac:dyDescent="0.25"/>
    <row r="258" spans="1:12" ht="15" x14ac:dyDescent="0.25">
      <c r="A258" s="20">
        <v>3</v>
      </c>
      <c r="B258" s="21">
        <v>4</v>
      </c>
      <c r="C258" s="22" t="s">
        <v>20</v>
      </c>
      <c r="D258" s="5" t="s">
        <v>21</v>
      </c>
      <c r="E258" s="36" t="s">
        <v>56</v>
      </c>
      <c r="F258" s="37">
        <v>310</v>
      </c>
      <c r="G258" s="37">
        <v>6.6</v>
      </c>
      <c r="H258" s="37">
        <v>6.9</v>
      </c>
      <c r="I258" s="37">
        <v>30.7</v>
      </c>
      <c r="J258" s="37">
        <v>235.68</v>
      </c>
      <c r="K258" s="38">
        <v>189</v>
      </c>
      <c r="L258" s="37">
        <v>26.19</v>
      </c>
    </row>
    <row r="259" spans="1:12" ht="15" x14ac:dyDescent="0.25">
      <c r="A259" s="23"/>
      <c r="B259" s="15"/>
      <c r="C259" s="11"/>
      <c r="D259" s="6"/>
      <c r="E259" s="39"/>
      <c r="F259" s="40"/>
      <c r="G259" s="40"/>
      <c r="H259" s="40"/>
      <c r="I259" s="40"/>
      <c r="J259" s="40"/>
      <c r="K259" s="41"/>
      <c r="L259" s="40"/>
    </row>
    <row r="260" spans="1:12" ht="15" x14ac:dyDescent="0.25">
      <c r="A260" s="23"/>
      <c r="B260" s="15"/>
      <c r="C260" s="11"/>
      <c r="D260" s="7" t="s">
        <v>22</v>
      </c>
      <c r="E260" s="39" t="s">
        <v>40</v>
      </c>
      <c r="F260" s="40">
        <v>215</v>
      </c>
      <c r="G260" s="40">
        <v>0.2</v>
      </c>
      <c r="H260" s="40">
        <v>0.2</v>
      </c>
      <c r="I260" s="40">
        <v>15</v>
      </c>
      <c r="J260" s="40">
        <v>60</v>
      </c>
      <c r="K260" s="41">
        <v>430</v>
      </c>
      <c r="L260" s="40">
        <v>2.38</v>
      </c>
    </row>
    <row r="261" spans="1:12" ht="15" x14ac:dyDescent="0.25">
      <c r="A261" s="23"/>
      <c r="B261" s="15"/>
      <c r="C261" s="11"/>
      <c r="D261" s="7" t="s">
        <v>23</v>
      </c>
      <c r="E261" s="39" t="s">
        <v>79</v>
      </c>
      <c r="F261" s="40">
        <v>90</v>
      </c>
      <c r="G261" s="40">
        <v>6.4</v>
      </c>
      <c r="H261" s="40">
        <v>5.3</v>
      </c>
      <c r="I261" s="40">
        <v>20.2</v>
      </c>
      <c r="J261" s="40">
        <v>185.36</v>
      </c>
      <c r="K261" s="41">
        <v>2</v>
      </c>
      <c r="L261" s="40">
        <v>19</v>
      </c>
    </row>
    <row r="262" spans="1:12" ht="15" x14ac:dyDescent="0.25">
      <c r="A262" s="23"/>
      <c r="B262" s="15"/>
      <c r="C262" s="11"/>
      <c r="D262" s="7" t="s">
        <v>24</v>
      </c>
      <c r="E262" s="39"/>
      <c r="F262" s="40"/>
      <c r="G262" s="40"/>
      <c r="H262" s="40"/>
      <c r="I262" s="40"/>
      <c r="J262" s="40"/>
      <c r="K262" s="41"/>
      <c r="L262" s="40"/>
    </row>
    <row r="263" spans="1:12" ht="15" x14ac:dyDescent="0.25">
      <c r="A263" s="23"/>
      <c r="B263" s="15"/>
      <c r="C263" s="11"/>
      <c r="D263" s="6"/>
      <c r="E263" s="39"/>
      <c r="F263" s="40"/>
      <c r="G263" s="40"/>
      <c r="H263" s="40"/>
      <c r="I263" s="40"/>
      <c r="J263" s="40"/>
      <c r="K263" s="41"/>
      <c r="L263" s="40"/>
    </row>
    <row r="264" spans="1:12" ht="15" x14ac:dyDescent="0.25">
      <c r="A264" s="23"/>
      <c r="B264" s="15"/>
      <c r="C264" s="11"/>
      <c r="D264" s="6"/>
      <c r="E264" s="39"/>
      <c r="F264" s="40"/>
      <c r="G264" s="40"/>
      <c r="H264" s="40"/>
      <c r="I264" s="40"/>
      <c r="J264" s="40"/>
      <c r="K264" s="41"/>
      <c r="L264" s="40"/>
    </row>
    <row r="265" spans="1:12" ht="15" x14ac:dyDescent="0.25">
      <c r="A265" s="24"/>
      <c r="B265" s="17"/>
      <c r="C265" s="8"/>
      <c r="D265" s="18" t="s">
        <v>33</v>
      </c>
      <c r="E265" s="9"/>
      <c r="F265" s="19">
        <f>SUM(F258:F264)</f>
        <v>615</v>
      </c>
      <c r="G265" s="19">
        <f t="shared" ref="G265:J265" si="108">SUM(G258:G264)</f>
        <v>13.2</v>
      </c>
      <c r="H265" s="19">
        <f t="shared" si="108"/>
        <v>12.4</v>
      </c>
      <c r="I265" s="19">
        <f t="shared" si="108"/>
        <v>65.900000000000006</v>
      </c>
      <c r="J265" s="19">
        <f t="shared" si="108"/>
        <v>481.04</v>
      </c>
      <c r="K265" s="25"/>
      <c r="L265" s="19">
        <f t="shared" ref="L265" si="109">SUM(L258:L264)</f>
        <v>47.57</v>
      </c>
    </row>
    <row r="266" spans="1:12" ht="15" x14ac:dyDescent="0.25">
      <c r="A266" s="26">
        <f>A258</f>
        <v>3</v>
      </c>
      <c r="B266" s="13">
        <f>B258</f>
        <v>4</v>
      </c>
      <c r="C266" s="10" t="s">
        <v>25</v>
      </c>
      <c r="D266" s="7" t="s">
        <v>26</v>
      </c>
      <c r="E266" s="39"/>
      <c r="F266" s="40"/>
      <c r="G266" s="40"/>
      <c r="H266" s="40"/>
      <c r="I266" s="40"/>
      <c r="J266" s="40"/>
      <c r="K266" s="41"/>
      <c r="L266" s="40"/>
    </row>
    <row r="267" spans="1:12" ht="15" x14ac:dyDescent="0.25">
      <c r="A267" s="23"/>
      <c r="B267" s="15"/>
      <c r="C267" s="11"/>
      <c r="D267" s="7" t="s">
        <v>27</v>
      </c>
      <c r="E267" s="39"/>
      <c r="F267" s="40"/>
      <c r="G267" s="40"/>
      <c r="H267" s="40"/>
      <c r="I267" s="40"/>
      <c r="J267" s="40"/>
      <c r="K267" s="41"/>
      <c r="L267" s="40"/>
    </row>
    <row r="268" spans="1:12" ht="15" x14ac:dyDescent="0.25">
      <c r="A268" s="23"/>
      <c r="B268" s="15"/>
      <c r="C268" s="11"/>
      <c r="D268" s="7" t="s">
        <v>28</v>
      </c>
      <c r="E268" s="39"/>
      <c r="F268" s="40"/>
      <c r="G268" s="40"/>
      <c r="H268" s="40"/>
      <c r="I268" s="40"/>
      <c r="J268" s="40"/>
      <c r="K268" s="41"/>
      <c r="L268" s="40"/>
    </row>
    <row r="269" spans="1:12" ht="15" x14ac:dyDescent="0.25">
      <c r="A269" s="23"/>
      <c r="B269" s="15"/>
      <c r="C269" s="11"/>
      <c r="D269" s="7" t="s">
        <v>29</v>
      </c>
      <c r="E269" s="39"/>
      <c r="F269" s="40"/>
      <c r="G269" s="40"/>
      <c r="H269" s="40"/>
      <c r="I269" s="40"/>
      <c r="J269" s="40"/>
      <c r="K269" s="41"/>
      <c r="L269" s="40"/>
    </row>
    <row r="270" spans="1:12" ht="15" x14ac:dyDescent="0.25">
      <c r="A270" s="23"/>
      <c r="B270" s="15"/>
      <c r="C270" s="11"/>
      <c r="D270" s="7" t="s">
        <v>30</v>
      </c>
      <c r="E270" s="39"/>
      <c r="F270" s="40"/>
      <c r="G270" s="40"/>
      <c r="H270" s="40"/>
      <c r="I270" s="40"/>
      <c r="J270" s="40"/>
      <c r="K270" s="41"/>
      <c r="L270" s="40"/>
    </row>
    <row r="271" spans="1:12" ht="15" x14ac:dyDescent="0.25">
      <c r="A271" s="23"/>
      <c r="B271" s="15"/>
      <c r="C271" s="11"/>
      <c r="D271" s="7" t="s">
        <v>31</v>
      </c>
      <c r="E271" s="39"/>
      <c r="F271" s="40"/>
      <c r="G271" s="40"/>
      <c r="H271" s="40"/>
      <c r="I271" s="40"/>
      <c r="J271" s="40"/>
      <c r="K271" s="41"/>
      <c r="L271" s="40"/>
    </row>
    <row r="272" spans="1:12" ht="15" x14ac:dyDescent="0.25">
      <c r="A272" s="23"/>
      <c r="B272" s="15"/>
      <c r="C272" s="11"/>
      <c r="D272" s="7" t="s">
        <v>32</v>
      </c>
      <c r="E272" s="39"/>
      <c r="F272" s="40"/>
      <c r="G272" s="40"/>
      <c r="H272" s="40"/>
      <c r="I272" s="40"/>
      <c r="J272" s="40"/>
      <c r="K272" s="41"/>
      <c r="L272" s="40"/>
    </row>
    <row r="273" spans="1:12" ht="15" x14ac:dyDescent="0.25">
      <c r="A273" s="23"/>
      <c r="B273" s="15"/>
      <c r="C273" s="11"/>
      <c r="D273" s="6"/>
      <c r="E273" s="39"/>
      <c r="F273" s="40"/>
      <c r="G273" s="40"/>
      <c r="H273" s="40"/>
      <c r="I273" s="40"/>
      <c r="J273" s="40"/>
      <c r="K273" s="41"/>
      <c r="L273" s="40"/>
    </row>
    <row r="274" spans="1:12" ht="15" x14ac:dyDescent="0.25">
      <c r="A274" s="23"/>
      <c r="B274" s="15"/>
      <c r="C274" s="11"/>
      <c r="D274" s="6"/>
      <c r="E274" s="39"/>
      <c r="F274" s="40"/>
      <c r="G274" s="40"/>
      <c r="H274" s="40"/>
      <c r="I274" s="40"/>
      <c r="J274" s="40"/>
      <c r="K274" s="41"/>
      <c r="L274" s="40"/>
    </row>
    <row r="275" spans="1:12" ht="15" x14ac:dyDescent="0.25">
      <c r="A275" s="24"/>
      <c r="B275" s="17"/>
      <c r="C275" s="8"/>
      <c r="D275" s="18" t="s">
        <v>33</v>
      </c>
      <c r="E275" s="9"/>
      <c r="F275" s="19">
        <f>SUM(F266:F274)</f>
        <v>0</v>
      </c>
      <c r="G275" s="19">
        <f t="shared" ref="G275:J275" si="110">SUM(G266:G274)</f>
        <v>0</v>
      </c>
      <c r="H275" s="19">
        <f t="shared" si="110"/>
        <v>0</v>
      </c>
      <c r="I275" s="19">
        <f t="shared" si="110"/>
        <v>0</v>
      </c>
      <c r="J275" s="19">
        <f t="shared" si="110"/>
        <v>0</v>
      </c>
      <c r="K275" s="25"/>
      <c r="L275" s="19">
        <f t="shared" ref="L275" si="111">SUM(L266:L274)</f>
        <v>0</v>
      </c>
    </row>
    <row r="276" spans="1:12" ht="15.75" thickBot="1" x14ac:dyDescent="0.25">
      <c r="A276" s="27">
        <f>A258</f>
        <v>3</v>
      </c>
      <c r="B276" s="28">
        <f>B258</f>
        <v>4</v>
      </c>
      <c r="C276" s="57" t="s">
        <v>4</v>
      </c>
      <c r="D276" s="58"/>
      <c r="E276" s="29"/>
      <c r="F276" s="30">
        <f>F265+F275</f>
        <v>615</v>
      </c>
      <c r="G276" s="30">
        <f t="shared" ref="G276:J276" si="112">G265+G275</f>
        <v>13.2</v>
      </c>
      <c r="H276" s="30">
        <f t="shared" si="112"/>
        <v>12.4</v>
      </c>
      <c r="I276" s="30">
        <f t="shared" si="112"/>
        <v>65.900000000000006</v>
      </c>
      <c r="J276" s="30">
        <f t="shared" si="112"/>
        <v>481.04</v>
      </c>
      <c r="K276" s="30"/>
      <c r="L276" s="30">
        <f t="shared" ref="L276" si="113">L265+L275</f>
        <v>47.57</v>
      </c>
    </row>
    <row r="277" spans="1:12" ht="13.5" thickBot="1" x14ac:dyDescent="0.25"/>
    <row r="278" spans="1:12" ht="15" x14ac:dyDescent="0.25">
      <c r="A278" s="20">
        <v>3</v>
      </c>
      <c r="B278" s="21">
        <v>5</v>
      </c>
      <c r="C278" s="22" t="s">
        <v>20</v>
      </c>
      <c r="D278" s="5" t="s">
        <v>21</v>
      </c>
      <c r="E278" s="36" t="s">
        <v>57</v>
      </c>
      <c r="F278" s="37">
        <v>180</v>
      </c>
      <c r="G278" s="37">
        <v>17.5</v>
      </c>
      <c r="H278" s="37">
        <v>10.7</v>
      </c>
      <c r="I278" s="37">
        <v>22.8</v>
      </c>
      <c r="J278" s="37">
        <v>384.25</v>
      </c>
      <c r="K278" s="38">
        <v>224</v>
      </c>
      <c r="L278" s="37">
        <v>52.58</v>
      </c>
    </row>
    <row r="279" spans="1:12" ht="15" x14ac:dyDescent="0.25">
      <c r="A279" s="23"/>
      <c r="B279" s="15"/>
      <c r="C279" s="11"/>
      <c r="D279" s="6"/>
      <c r="E279" s="39"/>
      <c r="F279" s="40"/>
      <c r="G279" s="40"/>
      <c r="H279" s="40"/>
      <c r="I279" s="40"/>
      <c r="J279" s="40"/>
      <c r="K279" s="41"/>
      <c r="L279" s="40"/>
    </row>
    <row r="280" spans="1:12" ht="15" x14ac:dyDescent="0.25">
      <c r="A280" s="23"/>
      <c r="B280" s="15"/>
      <c r="C280" s="11"/>
      <c r="D280" s="7" t="s">
        <v>22</v>
      </c>
      <c r="E280" s="39" t="s">
        <v>40</v>
      </c>
      <c r="F280" s="40">
        <v>215</v>
      </c>
      <c r="G280" s="40">
        <v>0.2</v>
      </c>
      <c r="H280" s="40">
        <v>0.2</v>
      </c>
      <c r="I280" s="40">
        <v>15</v>
      </c>
      <c r="J280" s="40">
        <v>60</v>
      </c>
      <c r="K280" s="41">
        <v>430</v>
      </c>
      <c r="L280" s="40">
        <v>2.38</v>
      </c>
    </row>
    <row r="281" spans="1:12" ht="15" x14ac:dyDescent="0.25">
      <c r="A281" s="23"/>
      <c r="B281" s="15"/>
      <c r="C281" s="11"/>
      <c r="D281" s="7" t="s">
        <v>23</v>
      </c>
      <c r="E281" s="39"/>
      <c r="F281" s="40"/>
      <c r="G281" s="40"/>
      <c r="H281" s="40"/>
      <c r="I281" s="40"/>
      <c r="J281" s="40"/>
      <c r="K281" s="41"/>
      <c r="L281" s="40"/>
    </row>
    <row r="282" spans="1:12" ht="15" x14ac:dyDescent="0.25">
      <c r="A282" s="23"/>
      <c r="B282" s="15"/>
      <c r="C282" s="11"/>
      <c r="D282" s="7" t="s">
        <v>24</v>
      </c>
      <c r="E282" s="39" t="s">
        <v>41</v>
      </c>
      <c r="F282" s="40">
        <v>200</v>
      </c>
      <c r="G282" s="40">
        <v>0.4</v>
      </c>
      <c r="H282" s="40">
        <v>0.4</v>
      </c>
      <c r="I282" s="40">
        <v>9.8000000000000007</v>
      </c>
      <c r="J282" s="40">
        <v>69.3</v>
      </c>
      <c r="K282" s="41"/>
      <c r="L282" s="40">
        <v>45</v>
      </c>
    </row>
    <row r="283" spans="1:12" ht="15" x14ac:dyDescent="0.25">
      <c r="A283" s="23"/>
      <c r="B283" s="15"/>
      <c r="C283" s="11"/>
      <c r="D283" s="6"/>
      <c r="E283" s="39"/>
      <c r="F283" s="40"/>
      <c r="G283" s="40"/>
      <c r="H283" s="40"/>
      <c r="I283" s="40"/>
      <c r="J283" s="40"/>
      <c r="K283" s="41"/>
      <c r="L283" s="40"/>
    </row>
    <row r="284" spans="1:12" ht="15" x14ac:dyDescent="0.25">
      <c r="A284" s="23"/>
      <c r="B284" s="15"/>
      <c r="C284" s="11"/>
      <c r="D284" s="6"/>
      <c r="E284" s="39"/>
      <c r="F284" s="40"/>
      <c r="G284" s="40"/>
      <c r="H284" s="40"/>
      <c r="I284" s="40"/>
      <c r="J284" s="40"/>
      <c r="K284" s="41"/>
      <c r="L284" s="40"/>
    </row>
    <row r="285" spans="1:12" ht="15" x14ac:dyDescent="0.25">
      <c r="A285" s="24"/>
      <c r="B285" s="17"/>
      <c r="C285" s="8"/>
      <c r="D285" s="18" t="s">
        <v>33</v>
      </c>
      <c r="E285" s="9"/>
      <c r="F285" s="19">
        <f>SUM(F278:F284)</f>
        <v>595</v>
      </c>
      <c r="G285" s="19">
        <f t="shared" ref="G285:J285" si="114">SUM(G278:G284)</f>
        <v>18.099999999999998</v>
      </c>
      <c r="H285" s="19">
        <f t="shared" si="114"/>
        <v>11.299999999999999</v>
      </c>
      <c r="I285" s="19">
        <f t="shared" si="114"/>
        <v>47.599999999999994</v>
      </c>
      <c r="J285" s="19">
        <f t="shared" si="114"/>
        <v>513.54999999999995</v>
      </c>
      <c r="K285" s="25"/>
      <c r="L285" s="19">
        <f t="shared" ref="L285" si="115">SUM(L278:L284)</f>
        <v>99.960000000000008</v>
      </c>
    </row>
    <row r="286" spans="1:12" ht="15" x14ac:dyDescent="0.25">
      <c r="A286" s="26">
        <f>A278</f>
        <v>3</v>
      </c>
      <c r="B286" s="13">
        <f>B278</f>
        <v>5</v>
      </c>
      <c r="C286" s="10" t="s">
        <v>25</v>
      </c>
      <c r="D286" s="7" t="s">
        <v>26</v>
      </c>
      <c r="E286" s="39"/>
      <c r="F286" s="40"/>
      <c r="G286" s="40"/>
      <c r="H286" s="40"/>
      <c r="I286" s="40"/>
      <c r="J286" s="40"/>
      <c r="K286" s="41"/>
      <c r="L286" s="40"/>
    </row>
    <row r="287" spans="1:12" ht="15" x14ac:dyDescent="0.25">
      <c r="A287" s="23"/>
      <c r="B287" s="15"/>
      <c r="C287" s="11"/>
      <c r="D287" s="7" t="s">
        <v>27</v>
      </c>
      <c r="E287" s="39"/>
      <c r="F287" s="40"/>
      <c r="G287" s="40"/>
      <c r="H287" s="40"/>
      <c r="I287" s="40"/>
      <c r="J287" s="40"/>
      <c r="K287" s="41"/>
      <c r="L287" s="40"/>
    </row>
    <row r="288" spans="1:12" ht="15" x14ac:dyDescent="0.25">
      <c r="A288" s="23"/>
      <c r="B288" s="15"/>
      <c r="C288" s="11"/>
      <c r="D288" s="7" t="s">
        <v>28</v>
      </c>
      <c r="E288" s="39"/>
      <c r="F288" s="40"/>
      <c r="G288" s="40"/>
      <c r="H288" s="40"/>
      <c r="I288" s="40"/>
      <c r="J288" s="40"/>
      <c r="K288" s="41"/>
      <c r="L288" s="40"/>
    </row>
    <row r="289" spans="1:12" ht="15" x14ac:dyDescent="0.25">
      <c r="A289" s="23"/>
      <c r="B289" s="15"/>
      <c r="C289" s="11"/>
      <c r="D289" s="7" t="s">
        <v>29</v>
      </c>
      <c r="E289" s="39"/>
      <c r="F289" s="40"/>
      <c r="G289" s="40"/>
      <c r="H289" s="40"/>
      <c r="I289" s="40"/>
      <c r="J289" s="40"/>
      <c r="K289" s="41"/>
      <c r="L289" s="40"/>
    </row>
    <row r="290" spans="1:12" ht="15" x14ac:dyDescent="0.25">
      <c r="A290" s="23"/>
      <c r="B290" s="15"/>
      <c r="C290" s="11"/>
      <c r="D290" s="7" t="s">
        <v>30</v>
      </c>
      <c r="E290" s="39"/>
      <c r="F290" s="40"/>
      <c r="G290" s="40"/>
      <c r="H290" s="40"/>
      <c r="I290" s="40"/>
      <c r="J290" s="40"/>
      <c r="K290" s="41"/>
      <c r="L290" s="40"/>
    </row>
    <row r="291" spans="1:12" ht="15" x14ac:dyDescent="0.25">
      <c r="A291" s="23"/>
      <c r="B291" s="15"/>
      <c r="C291" s="11"/>
      <c r="D291" s="7" t="s">
        <v>31</v>
      </c>
      <c r="E291" s="39"/>
      <c r="F291" s="40"/>
      <c r="G291" s="40"/>
      <c r="H291" s="40"/>
      <c r="I291" s="40"/>
      <c r="J291" s="40"/>
      <c r="K291" s="41"/>
      <c r="L291" s="40"/>
    </row>
    <row r="292" spans="1:12" ht="15" x14ac:dyDescent="0.25">
      <c r="A292" s="23"/>
      <c r="B292" s="15"/>
      <c r="C292" s="11"/>
      <c r="D292" s="7" t="s">
        <v>32</v>
      </c>
      <c r="E292" s="39"/>
      <c r="F292" s="40"/>
      <c r="G292" s="40"/>
      <c r="H292" s="40"/>
      <c r="I292" s="40"/>
      <c r="J292" s="40"/>
      <c r="K292" s="41"/>
      <c r="L292" s="40"/>
    </row>
    <row r="293" spans="1:12" ht="15" x14ac:dyDescent="0.25">
      <c r="A293" s="23"/>
      <c r="B293" s="15"/>
      <c r="C293" s="11"/>
      <c r="D293" s="6"/>
      <c r="E293" s="39"/>
      <c r="F293" s="40"/>
      <c r="G293" s="40"/>
      <c r="H293" s="40"/>
      <c r="I293" s="40"/>
      <c r="J293" s="40"/>
      <c r="K293" s="41"/>
      <c r="L293" s="40"/>
    </row>
    <row r="294" spans="1:12" ht="15" x14ac:dyDescent="0.25">
      <c r="A294" s="23"/>
      <c r="B294" s="15"/>
      <c r="C294" s="11"/>
      <c r="D294" s="6"/>
      <c r="E294" s="39"/>
      <c r="F294" s="40"/>
      <c r="G294" s="40"/>
      <c r="H294" s="40"/>
      <c r="I294" s="40"/>
      <c r="J294" s="40"/>
      <c r="K294" s="41"/>
      <c r="L294" s="40"/>
    </row>
    <row r="295" spans="1:12" ht="15" x14ac:dyDescent="0.25">
      <c r="A295" s="24"/>
      <c r="B295" s="17"/>
      <c r="C295" s="8"/>
      <c r="D295" s="18" t="s">
        <v>33</v>
      </c>
      <c r="E295" s="9"/>
      <c r="F295" s="19">
        <f>SUM(F286:F294)</f>
        <v>0</v>
      </c>
      <c r="G295" s="19">
        <f t="shared" ref="G295:J295" si="116">SUM(G286:G294)</f>
        <v>0</v>
      </c>
      <c r="H295" s="19">
        <f t="shared" si="116"/>
        <v>0</v>
      </c>
      <c r="I295" s="19">
        <f t="shared" si="116"/>
        <v>0</v>
      </c>
      <c r="J295" s="19">
        <f t="shared" si="116"/>
        <v>0</v>
      </c>
      <c r="K295" s="25"/>
      <c r="L295" s="19">
        <f t="shared" ref="L295" si="117">SUM(L286:L294)</f>
        <v>0</v>
      </c>
    </row>
    <row r="296" spans="1:12" ht="15.75" thickBot="1" x14ac:dyDescent="0.25">
      <c r="A296" s="27">
        <f>A278</f>
        <v>3</v>
      </c>
      <c r="B296" s="28">
        <f>B278</f>
        <v>5</v>
      </c>
      <c r="C296" s="57" t="s">
        <v>4</v>
      </c>
      <c r="D296" s="58"/>
      <c r="E296" s="29"/>
      <c r="F296" s="30">
        <f>F285+F295</f>
        <v>595</v>
      </c>
      <c r="G296" s="30">
        <f t="shared" ref="G296:J296" si="118">G285+G295</f>
        <v>18.099999999999998</v>
      </c>
      <c r="H296" s="30">
        <f t="shared" si="118"/>
        <v>11.299999999999999</v>
      </c>
      <c r="I296" s="30">
        <f t="shared" si="118"/>
        <v>47.599999999999994</v>
      </c>
      <c r="J296" s="30">
        <f t="shared" si="118"/>
        <v>513.54999999999995</v>
      </c>
      <c r="K296" s="30"/>
      <c r="L296" s="30">
        <f t="shared" ref="L296" si="119">L285+L295</f>
        <v>99.960000000000008</v>
      </c>
    </row>
    <row r="297" spans="1:12" ht="13.5" thickBot="1" x14ac:dyDescent="0.25"/>
    <row r="298" spans="1:12" ht="15" x14ac:dyDescent="0.25">
      <c r="A298" s="20">
        <v>4</v>
      </c>
      <c r="B298" s="21">
        <v>1</v>
      </c>
      <c r="C298" s="22" t="s">
        <v>20</v>
      </c>
      <c r="D298" s="5" t="s">
        <v>21</v>
      </c>
      <c r="E298" s="36" t="s">
        <v>58</v>
      </c>
      <c r="F298" s="37">
        <v>275</v>
      </c>
      <c r="G298" s="37">
        <v>18.899999999999999</v>
      </c>
      <c r="H298" s="37">
        <v>23.1</v>
      </c>
      <c r="I298" s="37">
        <v>23.1</v>
      </c>
      <c r="J298" s="37">
        <v>453.4</v>
      </c>
      <c r="K298" s="38" t="s">
        <v>87</v>
      </c>
      <c r="L298" s="37">
        <v>32.58</v>
      </c>
    </row>
    <row r="299" spans="1:12" ht="15" x14ac:dyDescent="0.25">
      <c r="A299" s="23"/>
      <c r="B299" s="15"/>
      <c r="C299" s="11"/>
      <c r="D299" s="6" t="s">
        <v>59</v>
      </c>
      <c r="E299" s="39" t="s">
        <v>60</v>
      </c>
      <c r="F299" s="40">
        <v>100</v>
      </c>
      <c r="G299" s="40">
        <v>0.9</v>
      </c>
      <c r="H299" s="40">
        <v>3</v>
      </c>
      <c r="I299" s="40">
        <v>5.5</v>
      </c>
      <c r="J299" s="40">
        <v>53.5</v>
      </c>
      <c r="K299" s="41">
        <v>35</v>
      </c>
      <c r="L299" s="40">
        <v>8.92</v>
      </c>
    </row>
    <row r="300" spans="1:12" ht="15" x14ac:dyDescent="0.25">
      <c r="A300" s="23"/>
      <c r="B300" s="15"/>
      <c r="C300" s="11"/>
      <c r="D300" s="7" t="s">
        <v>22</v>
      </c>
      <c r="E300" s="39" t="s">
        <v>74</v>
      </c>
      <c r="F300" s="40">
        <v>200</v>
      </c>
      <c r="G300" s="40">
        <v>0</v>
      </c>
      <c r="H300" s="40">
        <v>0</v>
      </c>
      <c r="I300" s="40">
        <v>28.2</v>
      </c>
      <c r="J300" s="40">
        <v>112.8</v>
      </c>
      <c r="K300" s="41">
        <v>411</v>
      </c>
      <c r="L300" s="40">
        <v>7.87</v>
      </c>
    </row>
    <row r="301" spans="1:12" ht="15" x14ac:dyDescent="0.25">
      <c r="A301" s="23"/>
      <c r="B301" s="15"/>
      <c r="C301" s="11"/>
      <c r="D301" s="7" t="s">
        <v>23</v>
      </c>
      <c r="E301" s="39" t="s">
        <v>48</v>
      </c>
      <c r="F301" s="40">
        <v>60</v>
      </c>
      <c r="G301" s="40">
        <v>2</v>
      </c>
      <c r="H301" s="40">
        <v>0.3</v>
      </c>
      <c r="I301" s="40">
        <v>12.3</v>
      </c>
      <c r="J301" s="40">
        <v>60</v>
      </c>
      <c r="K301" s="41"/>
      <c r="L301" s="40">
        <v>5.64</v>
      </c>
    </row>
    <row r="302" spans="1:12" ht="15" x14ac:dyDescent="0.25">
      <c r="A302" s="23"/>
      <c r="B302" s="15"/>
      <c r="C302" s="11"/>
      <c r="D302" s="7" t="s">
        <v>24</v>
      </c>
      <c r="E302" s="39"/>
      <c r="F302" s="40"/>
      <c r="G302" s="40"/>
      <c r="H302" s="40"/>
      <c r="I302" s="40"/>
      <c r="J302" s="40"/>
      <c r="K302" s="41"/>
      <c r="L302" s="40"/>
    </row>
    <row r="303" spans="1:12" ht="15" x14ac:dyDescent="0.25">
      <c r="A303" s="23"/>
      <c r="B303" s="15"/>
      <c r="C303" s="11"/>
      <c r="D303" s="6"/>
      <c r="E303" s="39"/>
      <c r="F303" s="40"/>
      <c r="G303" s="40"/>
      <c r="H303" s="40"/>
      <c r="I303" s="40"/>
      <c r="J303" s="40"/>
      <c r="K303" s="41"/>
      <c r="L303" s="40"/>
    </row>
    <row r="304" spans="1:12" ht="15" x14ac:dyDescent="0.25">
      <c r="A304" s="23"/>
      <c r="B304" s="15"/>
      <c r="C304" s="11"/>
      <c r="D304" s="6"/>
      <c r="E304" s="39"/>
      <c r="F304" s="40"/>
      <c r="G304" s="40"/>
      <c r="H304" s="40"/>
      <c r="I304" s="40"/>
      <c r="J304" s="40"/>
      <c r="K304" s="41"/>
      <c r="L304" s="40"/>
    </row>
    <row r="305" spans="1:12" ht="15" x14ac:dyDescent="0.25">
      <c r="A305" s="24"/>
      <c r="B305" s="17"/>
      <c r="C305" s="8"/>
      <c r="D305" s="18" t="s">
        <v>33</v>
      </c>
      <c r="E305" s="9"/>
      <c r="F305" s="19">
        <f>SUM(F298:F304)</f>
        <v>635</v>
      </c>
      <c r="G305" s="19">
        <f t="shared" ref="G305:J305" si="120">SUM(G298:G304)</f>
        <v>21.799999999999997</v>
      </c>
      <c r="H305" s="19">
        <f t="shared" si="120"/>
        <v>26.400000000000002</v>
      </c>
      <c r="I305" s="19">
        <f t="shared" si="120"/>
        <v>69.099999999999994</v>
      </c>
      <c r="J305" s="19">
        <f t="shared" si="120"/>
        <v>679.69999999999993</v>
      </c>
      <c r="K305" s="25"/>
      <c r="L305" s="19">
        <f t="shared" ref="L305" si="121">SUM(L298:L304)</f>
        <v>55.01</v>
      </c>
    </row>
    <row r="306" spans="1:12" ht="15" x14ac:dyDescent="0.25">
      <c r="A306" s="26">
        <f>A298</f>
        <v>4</v>
      </c>
      <c r="B306" s="13">
        <f>B298</f>
        <v>1</v>
      </c>
      <c r="C306" s="10" t="s">
        <v>25</v>
      </c>
      <c r="D306" s="7" t="s">
        <v>26</v>
      </c>
      <c r="E306" s="39"/>
      <c r="F306" s="40"/>
      <c r="G306" s="40"/>
      <c r="H306" s="40"/>
      <c r="I306" s="40"/>
      <c r="J306" s="40"/>
      <c r="K306" s="41"/>
      <c r="L306" s="40"/>
    </row>
    <row r="307" spans="1:12" ht="15" x14ac:dyDescent="0.25">
      <c r="A307" s="23"/>
      <c r="B307" s="15"/>
      <c r="C307" s="11"/>
      <c r="D307" s="7" t="s">
        <v>27</v>
      </c>
      <c r="E307" s="39"/>
      <c r="F307" s="40"/>
      <c r="G307" s="40"/>
      <c r="H307" s="40"/>
      <c r="I307" s="40"/>
      <c r="J307" s="40"/>
      <c r="K307" s="41"/>
      <c r="L307" s="40"/>
    </row>
    <row r="308" spans="1:12" ht="15" x14ac:dyDescent="0.25">
      <c r="A308" s="23"/>
      <c r="B308" s="15"/>
      <c r="C308" s="11"/>
      <c r="D308" s="7" t="s">
        <v>28</v>
      </c>
      <c r="E308" s="39"/>
      <c r="F308" s="40"/>
      <c r="G308" s="40"/>
      <c r="H308" s="40"/>
      <c r="I308" s="40"/>
      <c r="J308" s="40"/>
      <c r="K308" s="41"/>
      <c r="L308" s="40"/>
    </row>
    <row r="309" spans="1:12" ht="15" x14ac:dyDescent="0.25">
      <c r="A309" s="23"/>
      <c r="B309" s="15"/>
      <c r="C309" s="11"/>
      <c r="D309" s="7" t="s">
        <v>29</v>
      </c>
      <c r="E309" s="39"/>
      <c r="F309" s="40"/>
      <c r="G309" s="40"/>
      <c r="H309" s="40"/>
      <c r="I309" s="40"/>
      <c r="J309" s="40"/>
      <c r="K309" s="41"/>
      <c r="L309" s="40"/>
    </row>
    <row r="310" spans="1:12" ht="15" x14ac:dyDescent="0.25">
      <c r="A310" s="23"/>
      <c r="B310" s="15"/>
      <c r="C310" s="11"/>
      <c r="D310" s="7" t="s">
        <v>30</v>
      </c>
      <c r="E310" s="39"/>
      <c r="F310" s="40"/>
      <c r="G310" s="40"/>
      <c r="H310" s="40"/>
      <c r="I310" s="40"/>
      <c r="J310" s="40"/>
      <c r="K310" s="41"/>
      <c r="L310" s="40"/>
    </row>
    <row r="311" spans="1:12" ht="15" x14ac:dyDescent="0.25">
      <c r="A311" s="23"/>
      <c r="B311" s="15"/>
      <c r="C311" s="11"/>
      <c r="D311" s="7" t="s">
        <v>31</v>
      </c>
      <c r="E311" s="39"/>
      <c r="F311" s="40"/>
      <c r="G311" s="40"/>
      <c r="H311" s="40"/>
      <c r="I311" s="40"/>
      <c r="J311" s="40"/>
      <c r="K311" s="41"/>
      <c r="L311" s="40"/>
    </row>
    <row r="312" spans="1:12" ht="15" x14ac:dyDescent="0.25">
      <c r="A312" s="23"/>
      <c r="B312" s="15"/>
      <c r="C312" s="11"/>
      <c r="D312" s="7" t="s">
        <v>32</v>
      </c>
      <c r="E312" s="39"/>
      <c r="F312" s="40"/>
      <c r="G312" s="40"/>
      <c r="H312" s="40"/>
      <c r="I312" s="40"/>
      <c r="J312" s="40"/>
      <c r="K312" s="41"/>
      <c r="L312" s="40"/>
    </row>
    <row r="313" spans="1:12" ht="15" x14ac:dyDescent="0.25">
      <c r="A313" s="23"/>
      <c r="B313" s="15"/>
      <c r="C313" s="11"/>
      <c r="D313" s="6"/>
      <c r="E313" s="39"/>
      <c r="F313" s="40"/>
      <c r="G313" s="40"/>
      <c r="H313" s="40"/>
      <c r="I313" s="40"/>
      <c r="J313" s="40"/>
      <c r="K313" s="41"/>
      <c r="L313" s="40"/>
    </row>
    <row r="314" spans="1:12" ht="15" x14ac:dyDescent="0.25">
      <c r="A314" s="23"/>
      <c r="B314" s="15"/>
      <c r="C314" s="11"/>
      <c r="D314" s="6"/>
      <c r="E314" s="39"/>
      <c r="F314" s="40"/>
      <c r="G314" s="40"/>
      <c r="H314" s="40"/>
      <c r="I314" s="40"/>
      <c r="J314" s="40"/>
      <c r="K314" s="41"/>
      <c r="L314" s="40"/>
    </row>
    <row r="315" spans="1:12" ht="15" x14ac:dyDescent="0.25">
      <c r="A315" s="24"/>
      <c r="B315" s="17"/>
      <c r="C315" s="8"/>
      <c r="D315" s="18" t="s">
        <v>33</v>
      </c>
      <c r="E315" s="9"/>
      <c r="F315" s="19">
        <f>SUM(F306:F314)</f>
        <v>0</v>
      </c>
      <c r="G315" s="19">
        <f t="shared" ref="G315:J315" si="122">SUM(G306:G314)</f>
        <v>0</v>
      </c>
      <c r="H315" s="19">
        <f t="shared" si="122"/>
        <v>0</v>
      </c>
      <c r="I315" s="19">
        <f t="shared" si="122"/>
        <v>0</v>
      </c>
      <c r="J315" s="19">
        <f t="shared" si="122"/>
        <v>0</v>
      </c>
      <c r="K315" s="25"/>
      <c r="L315" s="19">
        <f t="shared" ref="L315" si="123">SUM(L306:L314)</f>
        <v>0</v>
      </c>
    </row>
    <row r="316" spans="1:12" ht="15.75" thickBot="1" x14ac:dyDescent="0.25">
      <c r="A316" s="27">
        <f>A298</f>
        <v>4</v>
      </c>
      <c r="B316" s="28">
        <f>B298</f>
        <v>1</v>
      </c>
      <c r="C316" s="57" t="s">
        <v>4</v>
      </c>
      <c r="D316" s="58"/>
      <c r="E316" s="29"/>
      <c r="F316" s="30">
        <f>F305+F315</f>
        <v>635</v>
      </c>
      <c r="G316" s="30">
        <f t="shared" ref="G316:J316" si="124">G305+G315</f>
        <v>21.799999999999997</v>
      </c>
      <c r="H316" s="30">
        <f t="shared" si="124"/>
        <v>26.400000000000002</v>
      </c>
      <c r="I316" s="30">
        <f t="shared" si="124"/>
        <v>69.099999999999994</v>
      </c>
      <c r="J316" s="30">
        <f t="shared" si="124"/>
        <v>679.69999999999993</v>
      </c>
      <c r="K316" s="30"/>
      <c r="L316" s="30">
        <f t="shared" ref="L316" si="125">L305+L315</f>
        <v>55.01</v>
      </c>
    </row>
    <row r="317" spans="1:12" ht="13.5" thickBot="1" x14ac:dyDescent="0.25"/>
    <row r="318" spans="1:12" ht="15" x14ac:dyDescent="0.25">
      <c r="A318" s="20">
        <v>4</v>
      </c>
      <c r="B318" s="21">
        <v>2</v>
      </c>
      <c r="C318" s="22" t="s">
        <v>20</v>
      </c>
      <c r="D318" s="5" t="s">
        <v>21</v>
      </c>
      <c r="E318" s="36" t="s">
        <v>56</v>
      </c>
      <c r="F318" s="37">
        <v>310</v>
      </c>
      <c r="G318" s="37">
        <v>6.6</v>
      </c>
      <c r="H318" s="37">
        <v>6.9</v>
      </c>
      <c r="I318" s="37">
        <v>30.7</v>
      </c>
      <c r="J318" s="37">
        <v>325.14</v>
      </c>
      <c r="K318" s="38">
        <v>189</v>
      </c>
      <c r="L318" s="37">
        <v>26.19</v>
      </c>
    </row>
    <row r="319" spans="1:12" ht="15" x14ac:dyDescent="0.25">
      <c r="A319" s="23"/>
      <c r="B319" s="15"/>
      <c r="C319" s="11"/>
      <c r="D319" s="6"/>
      <c r="E319" s="39"/>
      <c r="F319" s="40"/>
      <c r="G319" s="40"/>
      <c r="H319" s="40"/>
      <c r="I319" s="40"/>
      <c r="J319" s="40"/>
      <c r="K319" s="41"/>
      <c r="L319" s="40"/>
    </row>
    <row r="320" spans="1:12" ht="15" x14ac:dyDescent="0.25">
      <c r="A320" s="23"/>
      <c r="B320" s="15"/>
      <c r="C320" s="11"/>
      <c r="D320" s="7" t="s">
        <v>22</v>
      </c>
      <c r="E320" s="39" t="s">
        <v>40</v>
      </c>
      <c r="F320" s="40">
        <v>215</v>
      </c>
      <c r="G320" s="40">
        <v>0.2</v>
      </c>
      <c r="H320" s="40">
        <v>0.2</v>
      </c>
      <c r="I320" s="40">
        <v>15</v>
      </c>
      <c r="J320" s="40">
        <v>60</v>
      </c>
      <c r="K320" s="41">
        <v>430</v>
      </c>
      <c r="L320" s="40">
        <v>2.38</v>
      </c>
    </row>
    <row r="321" spans="1:12" ht="15" x14ac:dyDescent="0.25">
      <c r="A321" s="23"/>
      <c r="B321" s="15"/>
      <c r="C321" s="11"/>
      <c r="D321" s="7" t="s">
        <v>23</v>
      </c>
      <c r="E321" s="39" t="s">
        <v>79</v>
      </c>
      <c r="F321" s="40">
        <v>90</v>
      </c>
      <c r="G321" s="40">
        <v>6.4</v>
      </c>
      <c r="H321" s="40">
        <v>5.3</v>
      </c>
      <c r="I321" s="40">
        <v>20.2</v>
      </c>
      <c r="J321" s="40">
        <v>214.36</v>
      </c>
      <c r="K321" s="41">
        <v>2</v>
      </c>
      <c r="L321" s="40">
        <v>19</v>
      </c>
    </row>
    <row r="322" spans="1:12" ht="15" x14ac:dyDescent="0.25">
      <c r="A322" s="23"/>
      <c r="B322" s="15"/>
      <c r="C322" s="11"/>
      <c r="D322" s="7" t="s">
        <v>24</v>
      </c>
      <c r="E322" s="39"/>
      <c r="F322" s="40"/>
      <c r="G322" s="40"/>
      <c r="H322" s="40"/>
      <c r="I322" s="40"/>
      <c r="J322" s="40"/>
      <c r="K322" s="41"/>
      <c r="L322" s="40"/>
    </row>
    <row r="323" spans="1:12" ht="15" x14ac:dyDescent="0.25">
      <c r="A323" s="23"/>
      <c r="B323" s="15"/>
      <c r="C323" s="11"/>
      <c r="D323" s="6"/>
      <c r="E323" s="39"/>
      <c r="F323" s="40"/>
      <c r="G323" s="40"/>
      <c r="H323" s="40"/>
      <c r="I323" s="40"/>
      <c r="J323" s="40"/>
      <c r="K323" s="41"/>
      <c r="L323" s="40"/>
    </row>
    <row r="324" spans="1:12" ht="15" x14ac:dyDescent="0.25">
      <c r="A324" s="23"/>
      <c r="B324" s="15"/>
      <c r="C324" s="11"/>
      <c r="D324" s="6"/>
      <c r="E324" s="39"/>
      <c r="F324" s="40"/>
      <c r="G324" s="40"/>
      <c r="H324" s="40"/>
      <c r="I324" s="40"/>
      <c r="J324" s="40"/>
      <c r="K324" s="41"/>
      <c r="L324" s="40"/>
    </row>
    <row r="325" spans="1:12" ht="15" x14ac:dyDescent="0.25">
      <c r="A325" s="24"/>
      <c r="B325" s="17"/>
      <c r="C325" s="8"/>
      <c r="D325" s="18" t="s">
        <v>33</v>
      </c>
      <c r="E325" s="9"/>
      <c r="F325" s="19">
        <f>SUM(F318:F324)</f>
        <v>615</v>
      </c>
      <c r="G325" s="19">
        <f t="shared" ref="G325:J325" si="126">SUM(G318:G324)</f>
        <v>13.2</v>
      </c>
      <c r="H325" s="19">
        <f t="shared" si="126"/>
        <v>12.4</v>
      </c>
      <c r="I325" s="19">
        <f t="shared" si="126"/>
        <v>65.900000000000006</v>
      </c>
      <c r="J325" s="19">
        <f t="shared" si="126"/>
        <v>599.5</v>
      </c>
      <c r="K325" s="25"/>
      <c r="L325" s="19">
        <f t="shared" ref="L325" si="127">SUM(L318:L324)</f>
        <v>47.57</v>
      </c>
    </row>
    <row r="326" spans="1:12" ht="15" x14ac:dyDescent="0.25">
      <c r="A326" s="26">
        <f>A318</f>
        <v>4</v>
      </c>
      <c r="B326" s="13">
        <f>B318</f>
        <v>2</v>
      </c>
      <c r="C326" s="10" t="s">
        <v>25</v>
      </c>
      <c r="D326" s="7" t="s">
        <v>26</v>
      </c>
      <c r="E326" s="39"/>
      <c r="F326" s="40"/>
      <c r="G326" s="40"/>
      <c r="H326" s="40"/>
      <c r="I326" s="40"/>
      <c r="J326" s="40"/>
      <c r="K326" s="41"/>
      <c r="L326" s="40"/>
    </row>
    <row r="327" spans="1:12" ht="15" x14ac:dyDescent="0.25">
      <c r="A327" s="23"/>
      <c r="B327" s="15"/>
      <c r="C327" s="11"/>
      <c r="D327" s="7" t="s">
        <v>27</v>
      </c>
      <c r="E327" s="39"/>
      <c r="F327" s="40"/>
      <c r="G327" s="40"/>
      <c r="H327" s="40"/>
      <c r="I327" s="40"/>
      <c r="J327" s="40"/>
      <c r="K327" s="41"/>
      <c r="L327" s="40"/>
    </row>
    <row r="328" spans="1:12" ht="15" x14ac:dyDescent="0.25">
      <c r="A328" s="23"/>
      <c r="B328" s="15"/>
      <c r="C328" s="11"/>
      <c r="D328" s="7" t="s">
        <v>28</v>
      </c>
      <c r="E328" s="39"/>
      <c r="F328" s="40"/>
      <c r="G328" s="40"/>
      <c r="H328" s="40"/>
      <c r="I328" s="40"/>
      <c r="J328" s="40"/>
      <c r="K328" s="41"/>
      <c r="L328" s="40"/>
    </row>
    <row r="329" spans="1:12" ht="15" x14ac:dyDescent="0.25">
      <c r="A329" s="23"/>
      <c r="B329" s="15"/>
      <c r="C329" s="11"/>
      <c r="D329" s="7" t="s">
        <v>29</v>
      </c>
      <c r="E329" s="39"/>
      <c r="F329" s="40"/>
      <c r="G329" s="40"/>
      <c r="H329" s="40"/>
      <c r="I329" s="40"/>
      <c r="J329" s="40"/>
      <c r="K329" s="41"/>
      <c r="L329" s="40"/>
    </row>
    <row r="330" spans="1:12" ht="15" x14ac:dyDescent="0.25">
      <c r="A330" s="23"/>
      <c r="B330" s="15"/>
      <c r="C330" s="11"/>
      <c r="D330" s="7" t="s">
        <v>30</v>
      </c>
      <c r="E330" s="39"/>
      <c r="F330" s="40"/>
      <c r="G330" s="40"/>
      <c r="H330" s="40"/>
      <c r="I330" s="40"/>
      <c r="J330" s="40"/>
      <c r="K330" s="41"/>
      <c r="L330" s="40"/>
    </row>
    <row r="331" spans="1:12" ht="15" x14ac:dyDescent="0.25">
      <c r="A331" s="23"/>
      <c r="B331" s="15"/>
      <c r="C331" s="11"/>
      <c r="D331" s="7" t="s">
        <v>31</v>
      </c>
      <c r="E331" s="39"/>
      <c r="F331" s="40"/>
      <c r="G331" s="40"/>
      <c r="H331" s="40"/>
      <c r="I331" s="40"/>
      <c r="J331" s="40"/>
      <c r="K331" s="41"/>
      <c r="L331" s="40"/>
    </row>
    <row r="332" spans="1:12" ht="15" x14ac:dyDescent="0.25">
      <c r="A332" s="23"/>
      <c r="B332" s="15"/>
      <c r="C332" s="11"/>
      <c r="D332" s="7" t="s">
        <v>32</v>
      </c>
      <c r="E332" s="39"/>
      <c r="F332" s="40"/>
      <c r="G332" s="40"/>
      <c r="H332" s="40"/>
      <c r="I332" s="40"/>
      <c r="J332" s="40"/>
      <c r="K332" s="41"/>
      <c r="L332" s="40"/>
    </row>
    <row r="333" spans="1:12" ht="15" x14ac:dyDescent="0.25">
      <c r="A333" s="23"/>
      <c r="B333" s="15"/>
      <c r="C333" s="11"/>
      <c r="D333" s="6"/>
      <c r="E333" s="39"/>
      <c r="F333" s="40"/>
      <c r="G333" s="40"/>
      <c r="H333" s="40"/>
      <c r="I333" s="40"/>
      <c r="J333" s="40"/>
      <c r="K333" s="41"/>
      <c r="L333" s="40"/>
    </row>
    <row r="334" spans="1:12" ht="15" x14ac:dyDescent="0.25">
      <c r="A334" s="23"/>
      <c r="B334" s="15"/>
      <c r="C334" s="11"/>
      <c r="D334" s="6"/>
      <c r="E334" s="39"/>
      <c r="F334" s="40"/>
      <c r="G334" s="40"/>
      <c r="H334" s="40"/>
      <c r="I334" s="40"/>
      <c r="J334" s="40"/>
      <c r="K334" s="41"/>
      <c r="L334" s="40"/>
    </row>
    <row r="335" spans="1:12" ht="15" x14ac:dyDescent="0.25">
      <c r="A335" s="24"/>
      <c r="B335" s="17"/>
      <c r="C335" s="8"/>
      <c r="D335" s="18" t="s">
        <v>33</v>
      </c>
      <c r="E335" s="9"/>
      <c r="F335" s="19">
        <f>SUM(F326:F334)</f>
        <v>0</v>
      </c>
      <c r="G335" s="19">
        <f t="shared" ref="G335:J335" si="128">SUM(G326:G334)</f>
        <v>0</v>
      </c>
      <c r="H335" s="19">
        <f t="shared" si="128"/>
        <v>0</v>
      </c>
      <c r="I335" s="19">
        <f t="shared" si="128"/>
        <v>0</v>
      </c>
      <c r="J335" s="19">
        <f t="shared" si="128"/>
        <v>0</v>
      </c>
      <c r="K335" s="25"/>
      <c r="L335" s="19">
        <f t="shared" ref="L335" si="129">SUM(L326:L334)</f>
        <v>0</v>
      </c>
    </row>
    <row r="336" spans="1:12" ht="15.75" thickBot="1" x14ac:dyDescent="0.25">
      <c r="A336" s="27">
        <f>A318</f>
        <v>4</v>
      </c>
      <c r="B336" s="28">
        <f>B318</f>
        <v>2</v>
      </c>
      <c r="C336" s="57" t="s">
        <v>4</v>
      </c>
      <c r="D336" s="58"/>
      <c r="E336" s="29"/>
      <c r="F336" s="30">
        <f>F325+F335</f>
        <v>615</v>
      </c>
      <c r="G336" s="30">
        <f t="shared" ref="G336:J336" si="130">G325+G335</f>
        <v>13.2</v>
      </c>
      <c r="H336" s="30">
        <f t="shared" si="130"/>
        <v>12.4</v>
      </c>
      <c r="I336" s="30">
        <f t="shared" si="130"/>
        <v>65.900000000000006</v>
      </c>
      <c r="J336" s="30">
        <f t="shared" si="130"/>
        <v>599.5</v>
      </c>
      <c r="K336" s="30"/>
      <c r="L336" s="30">
        <f t="shared" ref="L336" si="131">L325+L335</f>
        <v>47.57</v>
      </c>
    </row>
    <row r="337" spans="1:12" ht="13.5" thickBot="1" x14ac:dyDescent="0.25"/>
    <row r="338" spans="1:12" ht="15" x14ac:dyDescent="0.25">
      <c r="A338" s="20">
        <v>4</v>
      </c>
      <c r="B338" s="21">
        <v>3</v>
      </c>
      <c r="C338" s="22" t="s">
        <v>20</v>
      </c>
      <c r="D338" s="5" t="s">
        <v>21</v>
      </c>
      <c r="E338" s="36" t="s">
        <v>61</v>
      </c>
      <c r="F338" s="37">
        <v>260</v>
      </c>
      <c r="G338" s="37">
        <v>12.5</v>
      </c>
      <c r="H338" s="37">
        <v>22.1</v>
      </c>
      <c r="I338" s="37">
        <v>46.8</v>
      </c>
      <c r="J338" s="37">
        <v>435.8</v>
      </c>
      <c r="K338" s="38" t="s">
        <v>88</v>
      </c>
      <c r="L338" s="37">
        <v>26.38</v>
      </c>
    </row>
    <row r="339" spans="1:12" ht="15" x14ac:dyDescent="0.25">
      <c r="A339" s="23"/>
      <c r="B339" s="15"/>
      <c r="C339" s="11"/>
      <c r="D339" s="6" t="s">
        <v>45</v>
      </c>
      <c r="E339" s="39" t="s">
        <v>46</v>
      </c>
      <c r="F339" s="40">
        <v>80</v>
      </c>
      <c r="G339" s="40">
        <v>7.9</v>
      </c>
      <c r="H339" s="40">
        <v>9.4</v>
      </c>
      <c r="I339" s="40">
        <v>55.5</v>
      </c>
      <c r="J339" s="40">
        <v>339</v>
      </c>
      <c r="K339" s="41">
        <v>447</v>
      </c>
      <c r="L339" s="40">
        <v>21.36</v>
      </c>
    </row>
    <row r="340" spans="1:12" ht="15" x14ac:dyDescent="0.25">
      <c r="A340" s="23"/>
      <c r="B340" s="15"/>
      <c r="C340" s="11"/>
      <c r="D340" s="7" t="s">
        <v>22</v>
      </c>
      <c r="E340" s="39" t="s">
        <v>72</v>
      </c>
      <c r="F340" s="40">
        <v>200</v>
      </c>
      <c r="G340" s="40">
        <v>0.2</v>
      </c>
      <c r="H340" s="40">
        <v>0.2</v>
      </c>
      <c r="I340" s="40">
        <v>15</v>
      </c>
      <c r="J340" s="40">
        <v>27.9</v>
      </c>
      <c r="K340" s="41">
        <v>394</v>
      </c>
      <c r="L340" s="40">
        <v>22.56</v>
      </c>
    </row>
    <row r="341" spans="1:12" ht="15" x14ac:dyDescent="0.25">
      <c r="A341" s="23"/>
      <c r="B341" s="15"/>
      <c r="C341" s="11"/>
      <c r="D341" s="7" t="s">
        <v>23</v>
      </c>
      <c r="E341" s="39" t="s">
        <v>48</v>
      </c>
      <c r="F341" s="40">
        <v>60</v>
      </c>
      <c r="G341" s="40">
        <v>2</v>
      </c>
      <c r="H341" s="40">
        <v>0.3</v>
      </c>
      <c r="I341" s="40">
        <v>12.3</v>
      </c>
      <c r="J341" s="40">
        <v>60</v>
      </c>
      <c r="K341" s="41"/>
      <c r="L341" s="40">
        <v>5.64</v>
      </c>
    </row>
    <row r="342" spans="1:12" ht="15" x14ac:dyDescent="0.25">
      <c r="A342" s="23"/>
      <c r="B342" s="15"/>
      <c r="C342" s="11"/>
      <c r="D342" s="7" t="s">
        <v>24</v>
      </c>
      <c r="E342" s="39"/>
      <c r="F342" s="40"/>
      <c r="G342" s="40"/>
      <c r="H342" s="40"/>
      <c r="I342" s="40"/>
      <c r="J342" s="40"/>
      <c r="K342" s="41"/>
      <c r="L342" s="40"/>
    </row>
    <row r="343" spans="1:12" ht="15" x14ac:dyDescent="0.25">
      <c r="A343" s="23"/>
      <c r="B343" s="15"/>
      <c r="C343" s="11"/>
      <c r="D343" s="6"/>
      <c r="E343" s="39"/>
      <c r="F343" s="40"/>
      <c r="G343" s="40"/>
      <c r="H343" s="40"/>
      <c r="I343" s="40"/>
      <c r="J343" s="40"/>
      <c r="K343" s="41"/>
      <c r="L343" s="40"/>
    </row>
    <row r="344" spans="1:12" ht="15" x14ac:dyDescent="0.25">
      <c r="A344" s="23"/>
      <c r="B344" s="15"/>
      <c r="C344" s="11"/>
      <c r="D344" s="6"/>
      <c r="E344" s="39"/>
      <c r="F344" s="40"/>
      <c r="G344" s="40"/>
      <c r="H344" s="40"/>
      <c r="I344" s="40"/>
      <c r="J344" s="40"/>
      <c r="K344" s="41"/>
      <c r="L344" s="40"/>
    </row>
    <row r="345" spans="1:12" ht="15" x14ac:dyDescent="0.25">
      <c r="A345" s="24"/>
      <c r="B345" s="17"/>
      <c r="C345" s="8"/>
      <c r="D345" s="18" t="s">
        <v>33</v>
      </c>
      <c r="E345" s="9"/>
      <c r="F345" s="19">
        <f>SUM(F338:F344)</f>
        <v>600</v>
      </c>
      <c r="G345" s="19">
        <f t="shared" ref="G345:J345" si="132">SUM(G338:G344)</f>
        <v>22.599999999999998</v>
      </c>
      <c r="H345" s="19">
        <f t="shared" si="132"/>
        <v>32</v>
      </c>
      <c r="I345" s="19">
        <f t="shared" si="132"/>
        <v>129.6</v>
      </c>
      <c r="J345" s="19">
        <f t="shared" si="132"/>
        <v>862.69999999999993</v>
      </c>
      <c r="K345" s="25"/>
      <c r="L345" s="19">
        <f t="shared" ref="L345" si="133">SUM(L338:L344)</f>
        <v>75.94</v>
      </c>
    </row>
    <row r="346" spans="1:12" ht="15" x14ac:dyDescent="0.25">
      <c r="A346" s="26">
        <f>A338</f>
        <v>4</v>
      </c>
      <c r="B346" s="13">
        <f>B338</f>
        <v>3</v>
      </c>
      <c r="C346" s="10" t="s">
        <v>25</v>
      </c>
      <c r="D346" s="7" t="s">
        <v>26</v>
      </c>
      <c r="E346" s="39"/>
      <c r="F346" s="40"/>
      <c r="G346" s="40"/>
      <c r="H346" s="40"/>
      <c r="I346" s="40"/>
      <c r="J346" s="40"/>
      <c r="K346" s="41"/>
      <c r="L346" s="40"/>
    </row>
    <row r="347" spans="1:12" ht="15" x14ac:dyDescent="0.25">
      <c r="A347" s="23"/>
      <c r="B347" s="15"/>
      <c r="C347" s="11"/>
      <c r="D347" s="7" t="s">
        <v>27</v>
      </c>
      <c r="E347" s="39"/>
      <c r="F347" s="40"/>
      <c r="G347" s="40"/>
      <c r="H347" s="40"/>
      <c r="I347" s="40"/>
      <c r="J347" s="40"/>
      <c r="K347" s="41"/>
      <c r="L347" s="40"/>
    </row>
    <row r="348" spans="1:12" ht="15" x14ac:dyDescent="0.25">
      <c r="A348" s="23"/>
      <c r="B348" s="15"/>
      <c r="C348" s="11"/>
      <c r="D348" s="7" t="s">
        <v>28</v>
      </c>
      <c r="E348" s="39"/>
      <c r="F348" s="40"/>
      <c r="G348" s="40"/>
      <c r="H348" s="40"/>
      <c r="I348" s="40"/>
      <c r="J348" s="40"/>
      <c r="K348" s="41"/>
      <c r="L348" s="40"/>
    </row>
    <row r="349" spans="1:12" ht="15" x14ac:dyDescent="0.25">
      <c r="A349" s="23"/>
      <c r="B349" s="15"/>
      <c r="C349" s="11"/>
      <c r="D349" s="7" t="s">
        <v>29</v>
      </c>
      <c r="E349" s="39"/>
      <c r="F349" s="40"/>
      <c r="G349" s="40"/>
      <c r="H349" s="40"/>
      <c r="I349" s="40"/>
      <c r="J349" s="40"/>
      <c r="K349" s="41"/>
      <c r="L349" s="40"/>
    </row>
    <row r="350" spans="1:12" ht="15" x14ac:dyDescent="0.25">
      <c r="A350" s="23"/>
      <c r="B350" s="15"/>
      <c r="C350" s="11"/>
      <c r="D350" s="7" t="s">
        <v>30</v>
      </c>
      <c r="E350" s="39"/>
      <c r="F350" s="40"/>
      <c r="G350" s="40"/>
      <c r="H350" s="40"/>
      <c r="I350" s="40"/>
      <c r="J350" s="40"/>
      <c r="K350" s="41"/>
      <c r="L350" s="40"/>
    </row>
    <row r="351" spans="1:12" ht="15" x14ac:dyDescent="0.25">
      <c r="A351" s="23"/>
      <c r="B351" s="15"/>
      <c r="C351" s="11"/>
      <c r="D351" s="7" t="s">
        <v>31</v>
      </c>
      <c r="E351" s="39"/>
      <c r="F351" s="40"/>
      <c r="G351" s="40"/>
      <c r="H351" s="40"/>
      <c r="I351" s="40"/>
      <c r="J351" s="40"/>
      <c r="K351" s="41"/>
      <c r="L351" s="40"/>
    </row>
    <row r="352" spans="1:12" ht="15" x14ac:dyDescent="0.25">
      <c r="A352" s="23"/>
      <c r="B352" s="15"/>
      <c r="C352" s="11"/>
      <c r="D352" s="7" t="s">
        <v>32</v>
      </c>
      <c r="E352" s="39"/>
      <c r="F352" s="40"/>
      <c r="G352" s="40"/>
      <c r="H352" s="40"/>
      <c r="I352" s="40"/>
      <c r="J352" s="40"/>
      <c r="K352" s="41"/>
      <c r="L352" s="40"/>
    </row>
    <row r="353" spans="1:12" ht="15" x14ac:dyDescent="0.25">
      <c r="A353" s="23"/>
      <c r="B353" s="15"/>
      <c r="C353" s="11"/>
      <c r="D353" s="6"/>
      <c r="E353" s="39"/>
      <c r="F353" s="40"/>
      <c r="G353" s="40"/>
      <c r="H353" s="40"/>
      <c r="I353" s="40"/>
      <c r="J353" s="40"/>
      <c r="K353" s="41"/>
      <c r="L353" s="40"/>
    </row>
    <row r="354" spans="1:12" ht="15" x14ac:dyDescent="0.25">
      <c r="A354" s="23"/>
      <c r="B354" s="15"/>
      <c r="C354" s="11"/>
      <c r="D354" s="6"/>
      <c r="E354" s="39"/>
      <c r="F354" s="40"/>
      <c r="G354" s="40"/>
      <c r="H354" s="40"/>
      <c r="I354" s="40"/>
      <c r="J354" s="40"/>
      <c r="K354" s="41"/>
      <c r="L354" s="40"/>
    </row>
    <row r="355" spans="1:12" ht="15" x14ac:dyDescent="0.25">
      <c r="A355" s="24"/>
      <c r="B355" s="17"/>
      <c r="C355" s="8"/>
      <c r="D355" s="18" t="s">
        <v>33</v>
      </c>
      <c r="E355" s="9"/>
      <c r="F355" s="19">
        <f>SUM(F346:F354)</f>
        <v>0</v>
      </c>
      <c r="G355" s="19">
        <f t="shared" ref="G355:J355" si="134">SUM(G346:G354)</f>
        <v>0</v>
      </c>
      <c r="H355" s="19">
        <f t="shared" si="134"/>
        <v>0</v>
      </c>
      <c r="I355" s="19">
        <f t="shared" si="134"/>
        <v>0</v>
      </c>
      <c r="J355" s="19">
        <f t="shared" si="134"/>
        <v>0</v>
      </c>
      <c r="K355" s="25"/>
      <c r="L355" s="19">
        <f t="shared" ref="L355" si="135">SUM(L346:L354)</f>
        <v>0</v>
      </c>
    </row>
    <row r="356" spans="1:12" ht="15.75" thickBot="1" x14ac:dyDescent="0.25">
      <c r="A356" s="27">
        <f>A338</f>
        <v>4</v>
      </c>
      <c r="B356" s="28">
        <f>B338</f>
        <v>3</v>
      </c>
      <c r="C356" s="57" t="s">
        <v>4</v>
      </c>
      <c r="D356" s="58"/>
      <c r="E356" s="29"/>
      <c r="F356" s="30">
        <f>F345+F355</f>
        <v>600</v>
      </c>
      <c r="G356" s="30">
        <f t="shared" ref="G356:J356" si="136">G345+G355</f>
        <v>22.599999999999998</v>
      </c>
      <c r="H356" s="30">
        <f t="shared" si="136"/>
        <v>32</v>
      </c>
      <c r="I356" s="30">
        <f t="shared" si="136"/>
        <v>129.6</v>
      </c>
      <c r="J356" s="30">
        <f t="shared" si="136"/>
        <v>862.69999999999993</v>
      </c>
      <c r="K356" s="30"/>
      <c r="L356" s="30">
        <f t="shared" ref="L356" si="137">L345+L355</f>
        <v>75.94</v>
      </c>
    </row>
    <row r="357" spans="1:12" ht="13.5" thickBot="1" x14ac:dyDescent="0.25"/>
    <row r="358" spans="1:12" ht="15" x14ac:dyDescent="0.25">
      <c r="A358" s="20">
        <v>4</v>
      </c>
      <c r="B358" s="21">
        <v>4</v>
      </c>
      <c r="C358" s="22" t="s">
        <v>20</v>
      </c>
      <c r="D358" s="5" t="s">
        <v>21</v>
      </c>
      <c r="E358" s="36" t="s">
        <v>62</v>
      </c>
      <c r="F358" s="37">
        <v>310</v>
      </c>
      <c r="G358" s="37">
        <v>8.4</v>
      </c>
      <c r="H358" s="37">
        <v>6.2</v>
      </c>
      <c r="I358" s="37">
        <v>38.200000000000003</v>
      </c>
      <c r="J358" s="37">
        <v>269.25</v>
      </c>
      <c r="K358" s="38">
        <v>184</v>
      </c>
      <c r="L358" s="37">
        <v>26.52</v>
      </c>
    </row>
    <row r="359" spans="1:12" ht="15" x14ac:dyDescent="0.25">
      <c r="A359" s="23"/>
      <c r="B359" s="15"/>
      <c r="C359" s="11"/>
      <c r="D359" s="6"/>
      <c r="E359" s="39"/>
      <c r="F359" s="40"/>
      <c r="G359" s="40"/>
      <c r="H359" s="40"/>
      <c r="I359" s="40"/>
      <c r="J359" s="40"/>
      <c r="K359" s="41"/>
      <c r="L359" s="40"/>
    </row>
    <row r="360" spans="1:12" ht="15" x14ac:dyDescent="0.25">
      <c r="A360" s="23"/>
      <c r="B360" s="15"/>
      <c r="C360" s="11"/>
      <c r="D360" s="7" t="s">
        <v>22</v>
      </c>
      <c r="E360" s="39" t="s">
        <v>52</v>
      </c>
      <c r="F360" s="40">
        <v>215</v>
      </c>
      <c r="G360" s="40">
        <v>0.2</v>
      </c>
      <c r="H360" s="40">
        <v>0</v>
      </c>
      <c r="I360" s="40">
        <v>15.1</v>
      </c>
      <c r="J360" s="40">
        <v>62.1</v>
      </c>
      <c r="K360" s="41">
        <v>430</v>
      </c>
      <c r="L360" s="40">
        <v>2.38</v>
      </c>
    </row>
    <row r="361" spans="1:12" ht="15" x14ac:dyDescent="0.25">
      <c r="A361" s="23"/>
      <c r="B361" s="15"/>
      <c r="C361" s="11"/>
      <c r="D361" s="7" t="s">
        <v>23</v>
      </c>
      <c r="E361" s="39" t="s">
        <v>80</v>
      </c>
      <c r="F361" s="40">
        <v>90</v>
      </c>
      <c r="G361" s="40">
        <v>3</v>
      </c>
      <c r="H361" s="40">
        <v>5.0999999999999996</v>
      </c>
      <c r="I361" s="40">
        <v>20.2</v>
      </c>
      <c r="J361" s="40">
        <v>185.36</v>
      </c>
      <c r="K361" s="41">
        <v>1</v>
      </c>
      <c r="L361" s="40">
        <v>24.64</v>
      </c>
    </row>
    <row r="362" spans="1:12" ht="15" x14ac:dyDescent="0.25">
      <c r="A362" s="23"/>
      <c r="B362" s="15"/>
      <c r="C362" s="11"/>
      <c r="D362" s="7" t="s">
        <v>24</v>
      </c>
      <c r="E362" s="39"/>
      <c r="F362" s="40"/>
      <c r="G362" s="40"/>
      <c r="H362" s="40"/>
      <c r="I362" s="40"/>
      <c r="J362" s="40"/>
      <c r="K362" s="41"/>
      <c r="L362" s="40"/>
    </row>
    <row r="363" spans="1:12" ht="15" x14ac:dyDescent="0.25">
      <c r="A363" s="23"/>
      <c r="B363" s="15"/>
      <c r="C363" s="11"/>
      <c r="D363" s="6"/>
      <c r="E363" s="39"/>
      <c r="F363" s="40"/>
      <c r="G363" s="40"/>
      <c r="H363" s="40"/>
      <c r="I363" s="40"/>
      <c r="J363" s="40"/>
      <c r="K363" s="41"/>
      <c r="L363" s="40"/>
    </row>
    <row r="364" spans="1:12" ht="15" x14ac:dyDescent="0.25">
      <c r="A364" s="23"/>
      <c r="B364" s="15"/>
      <c r="C364" s="11"/>
      <c r="D364" s="6"/>
      <c r="E364" s="39"/>
      <c r="F364" s="40"/>
      <c r="G364" s="40"/>
      <c r="H364" s="40"/>
      <c r="I364" s="40"/>
      <c r="J364" s="40"/>
      <c r="K364" s="41"/>
      <c r="L364" s="40"/>
    </row>
    <row r="365" spans="1:12" ht="15" x14ac:dyDescent="0.25">
      <c r="A365" s="24"/>
      <c r="B365" s="17"/>
      <c r="C365" s="8"/>
      <c r="D365" s="18" t="s">
        <v>33</v>
      </c>
      <c r="E365" s="9"/>
      <c r="F365" s="19">
        <f>SUM(F358:F364)</f>
        <v>615</v>
      </c>
      <c r="G365" s="19">
        <f t="shared" ref="G365:J365" si="138">SUM(G358:G364)</f>
        <v>11.6</v>
      </c>
      <c r="H365" s="19">
        <f t="shared" si="138"/>
        <v>11.3</v>
      </c>
      <c r="I365" s="19">
        <f t="shared" si="138"/>
        <v>73.5</v>
      </c>
      <c r="J365" s="19">
        <f t="shared" si="138"/>
        <v>516.71</v>
      </c>
      <c r="K365" s="25"/>
      <c r="L365" s="19">
        <f t="shared" ref="L365" si="139">SUM(L358:L364)</f>
        <v>53.54</v>
      </c>
    </row>
    <row r="366" spans="1:12" ht="15" x14ac:dyDescent="0.25">
      <c r="A366" s="26">
        <f>A358</f>
        <v>4</v>
      </c>
      <c r="B366" s="13">
        <f>B358</f>
        <v>4</v>
      </c>
      <c r="C366" s="10" t="s">
        <v>25</v>
      </c>
      <c r="D366" s="7" t="s">
        <v>26</v>
      </c>
      <c r="E366" s="39"/>
      <c r="F366" s="40"/>
      <c r="G366" s="40"/>
      <c r="H366" s="40"/>
      <c r="I366" s="40"/>
      <c r="J366" s="40"/>
      <c r="K366" s="41"/>
      <c r="L366" s="40"/>
    </row>
    <row r="367" spans="1:12" ht="15" x14ac:dyDescent="0.25">
      <c r="A367" s="23"/>
      <c r="B367" s="15"/>
      <c r="C367" s="11"/>
      <c r="D367" s="7" t="s">
        <v>27</v>
      </c>
      <c r="E367" s="39"/>
      <c r="F367" s="40"/>
      <c r="G367" s="40"/>
      <c r="H367" s="40"/>
      <c r="I367" s="40"/>
      <c r="J367" s="40"/>
      <c r="K367" s="41"/>
      <c r="L367" s="40"/>
    </row>
    <row r="368" spans="1:12" ht="15" x14ac:dyDescent="0.25">
      <c r="A368" s="23"/>
      <c r="B368" s="15"/>
      <c r="C368" s="11"/>
      <c r="D368" s="7" t="s">
        <v>28</v>
      </c>
      <c r="E368" s="39"/>
      <c r="F368" s="40"/>
      <c r="G368" s="40"/>
      <c r="H368" s="40"/>
      <c r="I368" s="40"/>
      <c r="J368" s="40"/>
      <c r="K368" s="41"/>
      <c r="L368" s="40"/>
    </row>
    <row r="369" spans="1:12" ht="15" x14ac:dyDescent="0.25">
      <c r="A369" s="23"/>
      <c r="B369" s="15"/>
      <c r="C369" s="11"/>
      <c r="D369" s="7" t="s">
        <v>29</v>
      </c>
      <c r="E369" s="39"/>
      <c r="F369" s="40"/>
      <c r="G369" s="40"/>
      <c r="H369" s="40"/>
      <c r="I369" s="40"/>
      <c r="J369" s="40"/>
      <c r="K369" s="41"/>
      <c r="L369" s="40"/>
    </row>
    <row r="370" spans="1:12" ht="15" x14ac:dyDescent="0.25">
      <c r="A370" s="23"/>
      <c r="B370" s="15"/>
      <c r="C370" s="11"/>
      <c r="D370" s="7" t="s">
        <v>30</v>
      </c>
      <c r="E370" s="39"/>
      <c r="F370" s="40"/>
      <c r="G370" s="40"/>
      <c r="H370" s="40"/>
      <c r="I370" s="40"/>
      <c r="J370" s="40"/>
      <c r="K370" s="41"/>
      <c r="L370" s="40"/>
    </row>
    <row r="371" spans="1:12" ht="15" x14ac:dyDescent="0.25">
      <c r="A371" s="23"/>
      <c r="B371" s="15"/>
      <c r="C371" s="11"/>
      <c r="D371" s="7" t="s">
        <v>31</v>
      </c>
      <c r="E371" s="39"/>
      <c r="F371" s="40"/>
      <c r="G371" s="40"/>
      <c r="H371" s="40"/>
      <c r="I371" s="40"/>
      <c r="J371" s="40"/>
      <c r="K371" s="41"/>
      <c r="L371" s="40"/>
    </row>
    <row r="372" spans="1:12" ht="15" x14ac:dyDescent="0.25">
      <c r="A372" s="23"/>
      <c r="B372" s="15"/>
      <c r="C372" s="11"/>
      <c r="D372" s="7" t="s">
        <v>32</v>
      </c>
      <c r="E372" s="39"/>
      <c r="F372" s="40"/>
      <c r="G372" s="40"/>
      <c r="H372" s="40"/>
      <c r="I372" s="40"/>
      <c r="J372" s="40"/>
      <c r="K372" s="41"/>
      <c r="L372" s="40"/>
    </row>
    <row r="373" spans="1:12" ht="15" x14ac:dyDescent="0.25">
      <c r="A373" s="23"/>
      <c r="B373" s="15"/>
      <c r="C373" s="11"/>
      <c r="D373" s="6"/>
      <c r="E373" s="39"/>
      <c r="F373" s="40"/>
      <c r="G373" s="40"/>
      <c r="H373" s="40"/>
      <c r="I373" s="40"/>
      <c r="J373" s="40"/>
      <c r="K373" s="41"/>
      <c r="L373" s="40"/>
    </row>
    <row r="374" spans="1:12" ht="15" x14ac:dyDescent="0.25">
      <c r="A374" s="23"/>
      <c r="B374" s="15"/>
      <c r="C374" s="11"/>
      <c r="D374" s="6"/>
      <c r="E374" s="39"/>
      <c r="F374" s="40"/>
      <c r="G374" s="40"/>
      <c r="H374" s="40"/>
      <c r="I374" s="40"/>
      <c r="J374" s="40"/>
      <c r="K374" s="41"/>
      <c r="L374" s="40"/>
    </row>
    <row r="375" spans="1:12" ht="15" x14ac:dyDescent="0.25">
      <c r="A375" s="24"/>
      <c r="B375" s="17"/>
      <c r="C375" s="8"/>
      <c r="D375" s="18" t="s">
        <v>33</v>
      </c>
      <c r="E375" s="9"/>
      <c r="F375" s="19">
        <f>SUM(F366:F374)</f>
        <v>0</v>
      </c>
      <c r="G375" s="19">
        <f t="shared" ref="G375:J375" si="140">SUM(G366:G374)</f>
        <v>0</v>
      </c>
      <c r="H375" s="19">
        <f t="shared" si="140"/>
        <v>0</v>
      </c>
      <c r="I375" s="19">
        <f t="shared" si="140"/>
        <v>0</v>
      </c>
      <c r="J375" s="19">
        <f t="shared" si="140"/>
        <v>0</v>
      </c>
      <c r="K375" s="25"/>
      <c r="L375" s="19">
        <f t="shared" ref="L375" si="141">SUM(L366:L374)</f>
        <v>0</v>
      </c>
    </row>
    <row r="376" spans="1:12" ht="15.75" thickBot="1" x14ac:dyDescent="0.25">
      <c r="A376" s="27">
        <f>A358</f>
        <v>4</v>
      </c>
      <c r="B376" s="28">
        <f>B358</f>
        <v>4</v>
      </c>
      <c r="C376" s="57" t="s">
        <v>4</v>
      </c>
      <c r="D376" s="58"/>
      <c r="E376" s="29"/>
      <c r="F376" s="30">
        <f>F365+F375</f>
        <v>615</v>
      </c>
      <c r="G376" s="30">
        <f t="shared" ref="G376:J376" si="142">G365+G375</f>
        <v>11.6</v>
      </c>
      <c r="H376" s="30">
        <f t="shared" si="142"/>
        <v>11.3</v>
      </c>
      <c r="I376" s="30">
        <f t="shared" si="142"/>
        <v>73.5</v>
      </c>
      <c r="J376" s="30">
        <f t="shared" si="142"/>
        <v>516.71</v>
      </c>
      <c r="K376" s="30"/>
      <c r="L376" s="30">
        <f t="shared" ref="L376" si="143">L365+L375</f>
        <v>53.54</v>
      </c>
    </row>
    <row r="377" spans="1:12" ht="13.5" thickBot="1" x14ac:dyDescent="0.25"/>
    <row r="378" spans="1:12" ht="15" x14ac:dyDescent="0.25">
      <c r="A378" s="20">
        <v>4</v>
      </c>
      <c r="B378" s="21">
        <v>5</v>
      </c>
      <c r="C378" s="22" t="s">
        <v>20</v>
      </c>
      <c r="D378" s="5" t="s">
        <v>21</v>
      </c>
      <c r="E378" s="36" t="s">
        <v>63</v>
      </c>
      <c r="F378" s="37">
        <v>330</v>
      </c>
      <c r="G378" s="37">
        <v>9</v>
      </c>
      <c r="H378" s="37">
        <v>17.600000000000001</v>
      </c>
      <c r="I378" s="37">
        <v>27.2</v>
      </c>
      <c r="J378" s="37">
        <v>305.39999999999998</v>
      </c>
      <c r="K378" s="38" t="s">
        <v>89</v>
      </c>
      <c r="L378" s="37">
        <v>39.56</v>
      </c>
    </row>
    <row r="379" spans="1:12" ht="15" x14ac:dyDescent="0.25">
      <c r="A379" s="23"/>
      <c r="B379" s="15"/>
      <c r="C379" s="11"/>
      <c r="D379" s="6"/>
      <c r="E379" s="39"/>
      <c r="F379" s="40"/>
      <c r="G379" s="40"/>
      <c r="H379" s="40"/>
      <c r="I379" s="40"/>
      <c r="J379" s="40"/>
      <c r="K379" s="41"/>
      <c r="L379" s="40"/>
    </row>
    <row r="380" spans="1:12" ht="15" x14ac:dyDescent="0.25">
      <c r="A380" s="23"/>
      <c r="B380" s="15"/>
      <c r="C380" s="11"/>
      <c r="D380" s="7" t="s">
        <v>22</v>
      </c>
      <c r="E380" s="39" t="s">
        <v>74</v>
      </c>
      <c r="F380" s="40">
        <v>200</v>
      </c>
      <c r="G380" s="40">
        <v>0</v>
      </c>
      <c r="H380" s="40">
        <v>0</v>
      </c>
      <c r="I380" s="40">
        <v>28.2</v>
      </c>
      <c r="J380" s="40">
        <v>158.47</v>
      </c>
      <c r="K380" s="41">
        <v>411</v>
      </c>
      <c r="L380" s="40">
        <v>7.87</v>
      </c>
    </row>
    <row r="381" spans="1:12" ht="15" x14ac:dyDescent="0.25">
      <c r="A381" s="23"/>
      <c r="B381" s="15"/>
      <c r="C381" s="11"/>
      <c r="D381" s="7" t="s">
        <v>23</v>
      </c>
      <c r="E381" s="39" t="s">
        <v>48</v>
      </c>
      <c r="F381" s="40">
        <v>60</v>
      </c>
      <c r="G381" s="40">
        <v>2</v>
      </c>
      <c r="H381" s="40">
        <v>0.3</v>
      </c>
      <c r="I381" s="40">
        <v>12.3</v>
      </c>
      <c r="J381" s="40">
        <v>60</v>
      </c>
      <c r="K381" s="41"/>
      <c r="L381" s="40">
        <v>5.64</v>
      </c>
    </row>
    <row r="382" spans="1:12" ht="15" x14ac:dyDescent="0.25">
      <c r="A382" s="23"/>
      <c r="B382" s="15"/>
      <c r="C382" s="11"/>
      <c r="D382" s="7" t="s">
        <v>24</v>
      </c>
      <c r="E382" s="39"/>
      <c r="F382" s="40"/>
      <c r="G382" s="40"/>
      <c r="H382" s="40"/>
      <c r="I382" s="40"/>
      <c r="J382" s="40"/>
      <c r="K382" s="41"/>
      <c r="L382" s="40"/>
    </row>
    <row r="383" spans="1:12" ht="15" x14ac:dyDescent="0.25">
      <c r="A383" s="23"/>
      <c r="B383" s="15"/>
      <c r="C383" s="11"/>
      <c r="D383" s="6"/>
      <c r="E383" s="39"/>
      <c r="F383" s="40"/>
      <c r="G383" s="40"/>
      <c r="H383" s="40"/>
      <c r="I383" s="40"/>
      <c r="J383" s="40"/>
      <c r="K383" s="41"/>
      <c r="L383" s="40"/>
    </row>
    <row r="384" spans="1:12" ht="15" x14ac:dyDescent="0.25">
      <c r="A384" s="23"/>
      <c r="B384" s="15"/>
      <c r="C384" s="11"/>
      <c r="D384" s="6"/>
      <c r="E384" s="39"/>
      <c r="F384" s="40"/>
      <c r="G384" s="40"/>
      <c r="H384" s="40"/>
      <c r="I384" s="40"/>
      <c r="J384" s="40"/>
      <c r="K384" s="41"/>
      <c r="L384" s="40"/>
    </row>
    <row r="385" spans="1:12" ht="15" x14ac:dyDescent="0.25">
      <c r="A385" s="24"/>
      <c r="B385" s="17"/>
      <c r="C385" s="8"/>
      <c r="D385" s="18" t="s">
        <v>33</v>
      </c>
      <c r="E385" s="9"/>
      <c r="F385" s="19">
        <f>SUM(F378:F384)</f>
        <v>590</v>
      </c>
      <c r="G385" s="19">
        <f t="shared" ref="G385:J385" si="144">SUM(G378:G384)</f>
        <v>11</v>
      </c>
      <c r="H385" s="19">
        <f t="shared" si="144"/>
        <v>17.900000000000002</v>
      </c>
      <c r="I385" s="19">
        <f t="shared" si="144"/>
        <v>67.7</v>
      </c>
      <c r="J385" s="19">
        <f t="shared" si="144"/>
        <v>523.87</v>
      </c>
      <c r="K385" s="25"/>
      <c r="L385" s="19">
        <f t="shared" ref="L385" si="145">SUM(L378:L384)</f>
        <v>53.07</v>
      </c>
    </row>
    <row r="386" spans="1:12" ht="15" x14ac:dyDescent="0.25">
      <c r="A386" s="26">
        <f>A378</f>
        <v>4</v>
      </c>
      <c r="B386" s="13">
        <f>B378</f>
        <v>5</v>
      </c>
      <c r="C386" s="10" t="s">
        <v>25</v>
      </c>
      <c r="D386" s="7" t="s">
        <v>26</v>
      </c>
      <c r="E386" s="39"/>
      <c r="F386" s="40"/>
      <c r="G386" s="40"/>
      <c r="H386" s="40"/>
      <c r="I386" s="40"/>
      <c r="J386" s="40"/>
      <c r="K386" s="41"/>
      <c r="L386" s="40"/>
    </row>
    <row r="387" spans="1:12" ht="15" x14ac:dyDescent="0.25">
      <c r="A387" s="23"/>
      <c r="B387" s="15"/>
      <c r="C387" s="11"/>
      <c r="D387" s="7" t="s">
        <v>27</v>
      </c>
      <c r="E387" s="39"/>
      <c r="F387" s="40"/>
      <c r="G387" s="40"/>
      <c r="H387" s="40"/>
      <c r="I387" s="40"/>
      <c r="J387" s="40"/>
      <c r="K387" s="41"/>
      <c r="L387" s="40"/>
    </row>
    <row r="388" spans="1:12" ht="15" x14ac:dyDescent="0.25">
      <c r="A388" s="23"/>
      <c r="B388" s="15"/>
      <c r="C388" s="11"/>
      <c r="D388" s="7" t="s">
        <v>28</v>
      </c>
      <c r="E388" s="39"/>
      <c r="F388" s="40"/>
      <c r="G388" s="40"/>
      <c r="H388" s="40"/>
      <c r="I388" s="40"/>
      <c r="J388" s="40"/>
      <c r="K388" s="41"/>
      <c r="L388" s="40"/>
    </row>
    <row r="389" spans="1:12" ht="15" x14ac:dyDescent="0.25">
      <c r="A389" s="23"/>
      <c r="B389" s="15"/>
      <c r="C389" s="11"/>
      <c r="D389" s="7" t="s">
        <v>29</v>
      </c>
      <c r="E389" s="39"/>
      <c r="F389" s="40"/>
      <c r="G389" s="40"/>
      <c r="H389" s="40"/>
      <c r="I389" s="40"/>
      <c r="J389" s="40"/>
      <c r="K389" s="41"/>
      <c r="L389" s="40"/>
    </row>
    <row r="390" spans="1:12" ht="15" x14ac:dyDescent="0.25">
      <c r="A390" s="23"/>
      <c r="B390" s="15"/>
      <c r="C390" s="11"/>
      <c r="D390" s="7" t="s">
        <v>30</v>
      </c>
      <c r="E390" s="39"/>
      <c r="F390" s="40"/>
      <c r="G390" s="40"/>
      <c r="H390" s="40"/>
      <c r="I390" s="40"/>
      <c r="J390" s="40"/>
      <c r="K390" s="41"/>
      <c r="L390" s="40"/>
    </row>
    <row r="391" spans="1:12" ht="15" x14ac:dyDescent="0.25">
      <c r="A391" s="23"/>
      <c r="B391" s="15"/>
      <c r="C391" s="11"/>
      <c r="D391" s="7" t="s">
        <v>31</v>
      </c>
      <c r="E391" s="39"/>
      <c r="F391" s="40"/>
      <c r="G391" s="40"/>
      <c r="H391" s="40"/>
      <c r="I391" s="40"/>
      <c r="J391" s="40"/>
      <c r="K391" s="41"/>
      <c r="L391" s="40"/>
    </row>
    <row r="392" spans="1:12" ht="15" x14ac:dyDescent="0.25">
      <c r="A392" s="23"/>
      <c r="B392" s="15"/>
      <c r="C392" s="11"/>
      <c r="D392" s="7" t="s">
        <v>32</v>
      </c>
      <c r="E392" s="39"/>
      <c r="F392" s="40"/>
      <c r="G392" s="40"/>
      <c r="H392" s="40"/>
      <c r="I392" s="40"/>
      <c r="J392" s="40"/>
      <c r="K392" s="41"/>
      <c r="L392" s="40"/>
    </row>
    <row r="393" spans="1:12" ht="15" x14ac:dyDescent="0.25">
      <c r="A393" s="23"/>
      <c r="B393" s="15"/>
      <c r="C393" s="11"/>
      <c r="D393" s="6"/>
      <c r="E393" s="39"/>
      <c r="F393" s="40"/>
      <c r="G393" s="40"/>
      <c r="H393" s="40"/>
      <c r="I393" s="40"/>
      <c r="J393" s="40"/>
      <c r="K393" s="41"/>
      <c r="L393" s="40"/>
    </row>
    <row r="394" spans="1:12" ht="15" x14ac:dyDescent="0.25">
      <c r="A394" s="23"/>
      <c r="B394" s="15"/>
      <c r="C394" s="11"/>
      <c r="D394" s="6"/>
      <c r="E394" s="39"/>
      <c r="F394" s="40"/>
      <c r="G394" s="40"/>
      <c r="H394" s="40"/>
      <c r="I394" s="40"/>
      <c r="J394" s="40"/>
      <c r="K394" s="41"/>
      <c r="L394" s="40"/>
    </row>
    <row r="395" spans="1:12" ht="15" x14ac:dyDescent="0.25">
      <c r="A395" s="24"/>
      <c r="B395" s="17"/>
      <c r="C395" s="8"/>
      <c r="D395" s="18" t="s">
        <v>33</v>
      </c>
      <c r="E395" s="9"/>
      <c r="F395" s="19">
        <f>SUM(F386:F394)</f>
        <v>0</v>
      </c>
      <c r="G395" s="19">
        <f t="shared" ref="G395:J395" si="146">SUM(G386:G394)</f>
        <v>0</v>
      </c>
      <c r="H395" s="19">
        <f t="shared" si="146"/>
        <v>0</v>
      </c>
      <c r="I395" s="19">
        <f t="shared" si="146"/>
        <v>0</v>
      </c>
      <c r="J395" s="19">
        <f t="shared" si="146"/>
        <v>0</v>
      </c>
      <c r="K395" s="25"/>
      <c r="L395" s="19">
        <f t="shared" ref="L395" si="147">SUM(L386:L394)</f>
        <v>0</v>
      </c>
    </row>
    <row r="396" spans="1:12" ht="15.75" thickBot="1" x14ac:dyDescent="0.25">
      <c r="A396" s="27">
        <f>A378</f>
        <v>4</v>
      </c>
      <c r="B396" s="28">
        <f>B378</f>
        <v>5</v>
      </c>
      <c r="C396" s="57" t="s">
        <v>4</v>
      </c>
      <c r="D396" s="58"/>
      <c r="E396" s="29"/>
      <c r="F396" s="30">
        <f>F385+F395</f>
        <v>590</v>
      </c>
      <c r="G396" s="30">
        <f t="shared" ref="G396:J396" si="148">G385+G395</f>
        <v>11</v>
      </c>
      <c r="H396" s="30">
        <v>17.899999999999999</v>
      </c>
      <c r="I396" s="30">
        <v>67.7</v>
      </c>
      <c r="J396" s="30">
        <f t="shared" si="148"/>
        <v>523.87</v>
      </c>
      <c r="K396" s="30"/>
      <c r="L396" s="30">
        <f t="shared" ref="L396" si="149">L385+L395</f>
        <v>53.07</v>
      </c>
    </row>
    <row r="398" spans="1:12" s="50" customFormat="1" x14ac:dyDescent="0.2">
      <c r="C398" s="59"/>
      <c r="D398" s="59"/>
      <c r="E398" s="59"/>
      <c r="F398" s="51"/>
      <c r="G398" s="51"/>
      <c r="H398" s="51"/>
      <c r="I398" s="51"/>
      <c r="J398" s="51"/>
      <c r="K398" s="51"/>
      <c r="L398" s="51"/>
    </row>
    <row r="399" spans="1:12" ht="13.5" thickBot="1" x14ac:dyDescent="0.25"/>
    <row r="400" spans="1:12" ht="15" x14ac:dyDescent="0.25">
      <c r="A400" s="20">
        <v>5</v>
      </c>
      <c r="B400" s="21">
        <v>1</v>
      </c>
      <c r="C400" s="22" t="s">
        <v>20</v>
      </c>
      <c r="D400" s="5" t="s">
        <v>21</v>
      </c>
      <c r="E400" s="36" t="s">
        <v>64</v>
      </c>
      <c r="F400" s="37">
        <v>310</v>
      </c>
      <c r="G400" s="37">
        <v>8.4</v>
      </c>
      <c r="H400" s="37">
        <v>6.2</v>
      </c>
      <c r="I400" s="37">
        <v>38.200000000000003</v>
      </c>
      <c r="J400" s="37">
        <v>298.14</v>
      </c>
      <c r="K400" s="38">
        <v>323</v>
      </c>
      <c r="L400" s="37">
        <v>25.36</v>
      </c>
    </row>
    <row r="401" spans="1:12" ht="15" x14ac:dyDescent="0.25">
      <c r="A401" s="23"/>
      <c r="B401" s="15"/>
      <c r="C401" s="11"/>
      <c r="D401" s="6"/>
      <c r="E401" s="39"/>
      <c r="F401" s="40"/>
      <c r="G401" s="40"/>
      <c r="H401" s="40"/>
      <c r="I401" s="40"/>
      <c r="J401" s="40"/>
      <c r="K401" s="41"/>
      <c r="L401" s="40"/>
    </row>
    <row r="402" spans="1:12" ht="15" x14ac:dyDescent="0.25">
      <c r="A402" s="23"/>
      <c r="B402" s="15"/>
      <c r="C402" s="11"/>
      <c r="D402" s="7" t="s">
        <v>22</v>
      </c>
      <c r="E402" s="39" t="s">
        <v>40</v>
      </c>
      <c r="F402" s="40">
        <v>215</v>
      </c>
      <c r="G402" s="40">
        <v>0.2</v>
      </c>
      <c r="H402" s="40">
        <v>0</v>
      </c>
      <c r="I402" s="40">
        <v>15.1</v>
      </c>
      <c r="J402" s="40">
        <v>62.1</v>
      </c>
      <c r="K402" s="41">
        <v>430</v>
      </c>
      <c r="L402" s="40">
        <v>2.38</v>
      </c>
    </row>
    <row r="403" spans="1:12" ht="15" x14ac:dyDescent="0.25">
      <c r="A403" s="23"/>
      <c r="B403" s="15"/>
      <c r="C403" s="11"/>
      <c r="D403" s="7" t="s">
        <v>23</v>
      </c>
      <c r="E403" s="39" t="s">
        <v>76</v>
      </c>
      <c r="F403" s="40">
        <v>90</v>
      </c>
      <c r="G403" s="40">
        <v>3</v>
      </c>
      <c r="H403" s="40">
        <v>5.0999999999999996</v>
      </c>
      <c r="I403" s="40">
        <v>20.2</v>
      </c>
      <c r="J403" s="40">
        <v>185.36</v>
      </c>
      <c r="K403" s="41">
        <v>1</v>
      </c>
      <c r="L403" s="40">
        <v>24.64</v>
      </c>
    </row>
    <row r="404" spans="1:12" ht="15" x14ac:dyDescent="0.25">
      <c r="A404" s="23"/>
      <c r="B404" s="15"/>
      <c r="C404" s="11"/>
      <c r="D404" s="7" t="s">
        <v>24</v>
      </c>
      <c r="E404" s="39"/>
      <c r="F404" s="40"/>
      <c r="G404" s="40"/>
      <c r="H404" s="40"/>
      <c r="I404" s="40"/>
      <c r="J404" s="40"/>
      <c r="K404" s="41"/>
      <c r="L404" s="40"/>
    </row>
    <row r="405" spans="1:12" ht="15" x14ac:dyDescent="0.25">
      <c r="A405" s="23"/>
      <c r="B405" s="15"/>
      <c r="C405" s="11"/>
      <c r="D405" s="6"/>
      <c r="E405" s="39"/>
      <c r="F405" s="40"/>
      <c r="G405" s="40"/>
      <c r="H405" s="40"/>
      <c r="I405" s="40"/>
      <c r="J405" s="40"/>
      <c r="K405" s="41"/>
      <c r="L405" s="40"/>
    </row>
    <row r="406" spans="1:12" ht="15" x14ac:dyDescent="0.25">
      <c r="A406" s="23"/>
      <c r="B406" s="15"/>
      <c r="C406" s="11"/>
      <c r="D406" s="6"/>
      <c r="E406" s="39"/>
      <c r="F406" s="40"/>
      <c r="G406" s="40"/>
      <c r="H406" s="40"/>
      <c r="I406" s="40"/>
      <c r="J406" s="40"/>
      <c r="K406" s="41"/>
      <c r="L406" s="40"/>
    </row>
    <row r="407" spans="1:12" ht="15" x14ac:dyDescent="0.25">
      <c r="A407" s="24"/>
      <c r="B407" s="17"/>
      <c r="C407" s="8"/>
      <c r="D407" s="18" t="s">
        <v>33</v>
      </c>
      <c r="E407" s="9"/>
      <c r="F407" s="19">
        <f>SUM(F400:F406)</f>
        <v>615</v>
      </c>
      <c r="G407" s="19">
        <f t="shared" ref="G407:J407" si="150">SUM(G400:G406)</f>
        <v>11.6</v>
      </c>
      <c r="H407" s="19">
        <f t="shared" si="150"/>
        <v>11.3</v>
      </c>
      <c r="I407" s="19">
        <f t="shared" si="150"/>
        <v>73.5</v>
      </c>
      <c r="J407" s="19">
        <f t="shared" si="150"/>
        <v>545.6</v>
      </c>
      <c r="K407" s="25"/>
      <c r="L407" s="19">
        <f t="shared" ref="L407" si="151">SUM(L400:L406)</f>
        <v>52.379999999999995</v>
      </c>
    </row>
    <row r="408" spans="1:12" ht="15" x14ac:dyDescent="0.25">
      <c r="A408" s="26">
        <f>A400</f>
        <v>5</v>
      </c>
      <c r="B408" s="13">
        <f>B400</f>
        <v>1</v>
      </c>
      <c r="C408" s="10" t="s">
        <v>25</v>
      </c>
      <c r="D408" s="7" t="s">
        <v>26</v>
      </c>
      <c r="E408" s="39"/>
      <c r="F408" s="40"/>
      <c r="G408" s="40"/>
      <c r="H408" s="40"/>
      <c r="I408" s="40"/>
      <c r="J408" s="40"/>
      <c r="K408" s="41"/>
      <c r="L408" s="40"/>
    </row>
    <row r="409" spans="1:12" ht="15" x14ac:dyDescent="0.25">
      <c r="A409" s="23"/>
      <c r="B409" s="15"/>
      <c r="C409" s="11"/>
      <c r="D409" s="7" t="s">
        <v>27</v>
      </c>
      <c r="E409" s="39"/>
      <c r="F409" s="40"/>
      <c r="G409" s="40"/>
      <c r="H409" s="40"/>
      <c r="I409" s="40"/>
      <c r="J409" s="40"/>
      <c r="K409" s="41"/>
      <c r="L409" s="40"/>
    </row>
    <row r="410" spans="1:12" ht="15" x14ac:dyDescent="0.25">
      <c r="A410" s="23"/>
      <c r="B410" s="15"/>
      <c r="C410" s="11"/>
      <c r="D410" s="7" t="s">
        <v>28</v>
      </c>
      <c r="E410" s="39"/>
      <c r="F410" s="40"/>
      <c r="G410" s="40"/>
      <c r="H410" s="40"/>
      <c r="I410" s="40"/>
      <c r="J410" s="40"/>
      <c r="K410" s="41"/>
      <c r="L410" s="40"/>
    </row>
    <row r="411" spans="1:12" ht="15" x14ac:dyDescent="0.25">
      <c r="A411" s="23"/>
      <c r="B411" s="15"/>
      <c r="C411" s="11"/>
      <c r="D411" s="7" t="s">
        <v>29</v>
      </c>
      <c r="E411" s="39"/>
      <c r="F411" s="40"/>
      <c r="G411" s="40"/>
      <c r="H411" s="40"/>
      <c r="I411" s="40"/>
      <c r="J411" s="40"/>
      <c r="K411" s="41"/>
      <c r="L411" s="40"/>
    </row>
    <row r="412" spans="1:12" ht="15" x14ac:dyDescent="0.25">
      <c r="A412" s="23"/>
      <c r="B412" s="15"/>
      <c r="C412" s="11"/>
      <c r="D412" s="7" t="s">
        <v>30</v>
      </c>
      <c r="E412" s="39"/>
      <c r="F412" s="40"/>
      <c r="G412" s="40"/>
      <c r="H412" s="40"/>
      <c r="I412" s="40"/>
      <c r="J412" s="40"/>
      <c r="K412" s="41"/>
      <c r="L412" s="40"/>
    </row>
    <row r="413" spans="1:12" ht="15" x14ac:dyDescent="0.25">
      <c r="A413" s="23"/>
      <c r="B413" s="15"/>
      <c r="C413" s="11"/>
      <c r="D413" s="7" t="s">
        <v>31</v>
      </c>
      <c r="E413" s="39"/>
      <c r="F413" s="40"/>
      <c r="G413" s="40"/>
      <c r="H413" s="40"/>
      <c r="I413" s="40"/>
      <c r="J413" s="40"/>
      <c r="K413" s="41"/>
      <c r="L413" s="40"/>
    </row>
    <row r="414" spans="1:12" ht="15" x14ac:dyDescent="0.25">
      <c r="A414" s="23"/>
      <c r="B414" s="15"/>
      <c r="C414" s="11"/>
      <c r="D414" s="7" t="s">
        <v>32</v>
      </c>
      <c r="E414" s="39"/>
      <c r="F414" s="40"/>
      <c r="G414" s="40"/>
      <c r="H414" s="40"/>
      <c r="I414" s="40"/>
      <c r="J414" s="40"/>
      <c r="K414" s="41"/>
      <c r="L414" s="40"/>
    </row>
    <row r="415" spans="1:12" ht="15" x14ac:dyDescent="0.25">
      <c r="A415" s="23"/>
      <c r="B415" s="15"/>
      <c r="C415" s="11"/>
      <c r="D415" s="6"/>
      <c r="E415" s="39"/>
      <c r="F415" s="40"/>
      <c r="G415" s="40"/>
      <c r="H415" s="40"/>
      <c r="I415" s="40"/>
      <c r="J415" s="40"/>
      <c r="K415" s="41"/>
      <c r="L415" s="40"/>
    </row>
    <row r="416" spans="1:12" ht="15" x14ac:dyDescent="0.25">
      <c r="A416" s="23"/>
      <c r="B416" s="15"/>
      <c r="C416" s="11"/>
      <c r="D416" s="6"/>
      <c r="E416" s="39"/>
      <c r="F416" s="40"/>
      <c r="G416" s="40"/>
      <c r="H416" s="40"/>
      <c r="I416" s="40"/>
      <c r="J416" s="40"/>
      <c r="K416" s="41"/>
      <c r="L416" s="40"/>
    </row>
    <row r="417" spans="1:12" ht="15" x14ac:dyDescent="0.25">
      <c r="A417" s="24"/>
      <c r="B417" s="17"/>
      <c r="C417" s="8"/>
      <c r="D417" s="18" t="s">
        <v>33</v>
      </c>
      <c r="E417" s="9"/>
      <c r="F417" s="19">
        <f>SUM(F408:F416)</f>
        <v>0</v>
      </c>
      <c r="G417" s="19">
        <f t="shared" ref="G417:J417" si="152">SUM(G408:G416)</f>
        <v>0</v>
      </c>
      <c r="H417" s="19">
        <f t="shared" si="152"/>
        <v>0</v>
      </c>
      <c r="I417" s="19">
        <f t="shared" si="152"/>
        <v>0</v>
      </c>
      <c r="J417" s="19">
        <f t="shared" si="152"/>
        <v>0</v>
      </c>
      <c r="K417" s="25"/>
      <c r="L417" s="19">
        <f t="shared" ref="L417" si="153">SUM(L408:L416)</f>
        <v>0</v>
      </c>
    </row>
    <row r="418" spans="1:12" ht="15.75" thickBot="1" x14ac:dyDescent="0.25">
      <c r="A418" s="27">
        <f>A400</f>
        <v>5</v>
      </c>
      <c r="B418" s="28">
        <f>B400</f>
        <v>1</v>
      </c>
      <c r="C418" s="57" t="s">
        <v>4</v>
      </c>
      <c r="D418" s="58"/>
      <c r="E418" s="29"/>
      <c r="F418" s="30">
        <f>F417+F407</f>
        <v>615</v>
      </c>
      <c r="G418" s="30">
        <f t="shared" ref="G418:L418" si="154">G417+G407</f>
        <v>11.6</v>
      </c>
      <c r="H418" s="30">
        <f t="shared" si="154"/>
        <v>11.3</v>
      </c>
      <c r="I418" s="30">
        <f t="shared" si="154"/>
        <v>73.5</v>
      </c>
      <c r="J418" s="30">
        <f t="shared" si="154"/>
        <v>545.6</v>
      </c>
      <c r="K418" s="30">
        <f t="shared" si="154"/>
        <v>0</v>
      </c>
      <c r="L418" s="30">
        <f t="shared" si="154"/>
        <v>52.379999999999995</v>
      </c>
    </row>
    <row r="419" spans="1:12" ht="13.5" thickBot="1" x14ac:dyDescent="0.25"/>
    <row r="420" spans="1:12" ht="25.5" x14ac:dyDescent="0.25">
      <c r="A420" s="20">
        <v>5</v>
      </c>
      <c r="B420" s="21">
        <v>2</v>
      </c>
      <c r="C420" s="22" t="s">
        <v>20</v>
      </c>
      <c r="D420" s="5" t="s">
        <v>21</v>
      </c>
      <c r="E420" s="36" t="s">
        <v>90</v>
      </c>
      <c r="F420" s="37">
        <v>270</v>
      </c>
      <c r="G420" s="37">
        <v>24.4</v>
      </c>
      <c r="H420" s="37">
        <v>32.700000000000003</v>
      </c>
      <c r="I420" s="37">
        <v>37.5</v>
      </c>
      <c r="J420" s="37">
        <v>543.70000000000005</v>
      </c>
      <c r="K420" s="38" t="s">
        <v>91</v>
      </c>
      <c r="L420" s="37">
        <v>64.12</v>
      </c>
    </row>
    <row r="421" spans="1:12" ht="15" x14ac:dyDescent="0.25">
      <c r="A421" s="23"/>
      <c r="B421" s="15"/>
      <c r="C421" s="11"/>
      <c r="D421" s="6"/>
      <c r="E421" s="39"/>
      <c r="F421" s="40"/>
      <c r="G421" s="40"/>
      <c r="H421" s="40"/>
      <c r="I421" s="40"/>
      <c r="J421" s="40"/>
      <c r="K421" s="41"/>
      <c r="L421" s="40"/>
    </row>
    <row r="422" spans="1:12" ht="15" x14ac:dyDescent="0.25">
      <c r="A422" s="23"/>
      <c r="B422" s="15"/>
      <c r="C422" s="11"/>
      <c r="D422" s="7" t="s">
        <v>22</v>
      </c>
      <c r="E422" s="39" t="s">
        <v>72</v>
      </c>
      <c r="F422" s="40">
        <v>200</v>
      </c>
      <c r="G422" s="40">
        <v>0.2</v>
      </c>
      <c r="H422" s="40">
        <v>0.2</v>
      </c>
      <c r="I422" s="40">
        <v>0</v>
      </c>
      <c r="J422" s="40">
        <v>27.9</v>
      </c>
      <c r="K422" s="41">
        <v>394</v>
      </c>
      <c r="L422" s="40">
        <v>22.56</v>
      </c>
    </row>
    <row r="423" spans="1:12" ht="15" x14ac:dyDescent="0.25">
      <c r="A423" s="23"/>
      <c r="B423" s="15"/>
      <c r="C423" s="11"/>
      <c r="D423" s="7" t="s">
        <v>23</v>
      </c>
      <c r="E423" s="39" t="s">
        <v>48</v>
      </c>
      <c r="F423" s="40">
        <v>60</v>
      </c>
      <c r="G423" s="40">
        <v>2</v>
      </c>
      <c r="H423" s="40">
        <v>0.3</v>
      </c>
      <c r="I423" s="40">
        <v>12.3</v>
      </c>
      <c r="J423" s="40">
        <v>60</v>
      </c>
      <c r="K423" s="41"/>
      <c r="L423" s="40">
        <v>5.64</v>
      </c>
    </row>
    <row r="424" spans="1:12" ht="15" x14ac:dyDescent="0.25">
      <c r="A424" s="23"/>
      <c r="B424" s="15"/>
      <c r="C424" s="11"/>
      <c r="D424" s="7" t="s">
        <v>24</v>
      </c>
      <c r="E424" s="39"/>
      <c r="F424" s="40"/>
      <c r="G424" s="40"/>
      <c r="H424" s="40"/>
      <c r="I424" s="40"/>
      <c r="J424" s="40"/>
      <c r="K424" s="41"/>
      <c r="L424" s="40"/>
    </row>
    <row r="425" spans="1:12" ht="15" x14ac:dyDescent="0.25">
      <c r="A425" s="23"/>
      <c r="B425" s="15"/>
      <c r="C425" s="11"/>
      <c r="D425" s="6"/>
      <c r="E425" s="39"/>
      <c r="F425" s="40"/>
      <c r="G425" s="40"/>
      <c r="H425" s="40"/>
      <c r="I425" s="40"/>
      <c r="J425" s="40"/>
      <c r="K425" s="41"/>
      <c r="L425" s="40"/>
    </row>
    <row r="426" spans="1:12" ht="15" x14ac:dyDescent="0.25">
      <c r="A426" s="23"/>
      <c r="B426" s="15"/>
      <c r="C426" s="11"/>
      <c r="D426" s="6"/>
      <c r="E426" s="39"/>
      <c r="F426" s="40"/>
      <c r="G426" s="40"/>
      <c r="H426" s="40"/>
      <c r="I426" s="40"/>
      <c r="J426" s="40"/>
      <c r="K426" s="41"/>
      <c r="L426" s="40"/>
    </row>
    <row r="427" spans="1:12" ht="15" x14ac:dyDescent="0.25">
      <c r="A427" s="24"/>
      <c r="B427" s="17"/>
      <c r="C427" s="8"/>
      <c r="D427" s="18" t="s">
        <v>33</v>
      </c>
      <c r="E427" s="9"/>
      <c r="F427" s="19">
        <f>SUM(F420:F426)</f>
        <v>530</v>
      </c>
      <c r="G427" s="19">
        <f t="shared" ref="G427:J427" si="155">SUM(G420:G426)</f>
        <v>26.599999999999998</v>
      </c>
      <c r="H427" s="19">
        <f t="shared" si="155"/>
        <v>33.200000000000003</v>
      </c>
      <c r="I427" s="19">
        <f t="shared" si="155"/>
        <v>49.8</v>
      </c>
      <c r="J427" s="19">
        <f t="shared" si="155"/>
        <v>631.6</v>
      </c>
      <c r="K427" s="25"/>
      <c r="L427" s="19">
        <f t="shared" ref="L427" si="156">SUM(L420:L426)</f>
        <v>92.320000000000007</v>
      </c>
    </row>
    <row r="428" spans="1:12" ht="15" x14ac:dyDescent="0.25">
      <c r="A428" s="26">
        <f>A420</f>
        <v>5</v>
      </c>
      <c r="B428" s="13">
        <f>B420</f>
        <v>2</v>
      </c>
      <c r="C428" s="10" t="s">
        <v>25</v>
      </c>
      <c r="D428" s="7" t="s">
        <v>26</v>
      </c>
      <c r="E428" s="39"/>
      <c r="F428" s="40"/>
      <c r="G428" s="40"/>
      <c r="H428" s="40"/>
      <c r="I428" s="40"/>
      <c r="J428" s="40"/>
      <c r="K428" s="41"/>
      <c r="L428" s="40"/>
    </row>
    <row r="429" spans="1:12" ht="15" x14ac:dyDescent="0.25">
      <c r="A429" s="23"/>
      <c r="B429" s="15"/>
      <c r="C429" s="11"/>
      <c r="D429" s="7" t="s">
        <v>27</v>
      </c>
      <c r="E429" s="39"/>
      <c r="F429" s="40"/>
      <c r="G429" s="40"/>
      <c r="H429" s="40"/>
      <c r="I429" s="40"/>
      <c r="J429" s="40"/>
      <c r="K429" s="41"/>
      <c r="L429" s="40"/>
    </row>
    <row r="430" spans="1:12" ht="15" x14ac:dyDescent="0.25">
      <c r="A430" s="23"/>
      <c r="B430" s="15"/>
      <c r="C430" s="11"/>
      <c r="D430" s="7" t="s">
        <v>28</v>
      </c>
      <c r="E430" s="39"/>
      <c r="F430" s="40"/>
      <c r="G430" s="40"/>
      <c r="H430" s="40"/>
      <c r="I430" s="40"/>
      <c r="J430" s="40"/>
      <c r="K430" s="41"/>
      <c r="L430" s="40"/>
    </row>
    <row r="431" spans="1:12" ht="15" x14ac:dyDescent="0.25">
      <c r="A431" s="23"/>
      <c r="B431" s="15"/>
      <c r="C431" s="11"/>
      <c r="D431" s="7" t="s">
        <v>29</v>
      </c>
      <c r="E431" s="39"/>
      <c r="F431" s="40"/>
      <c r="G431" s="40"/>
      <c r="H431" s="40"/>
      <c r="I431" s="40"/>
      <c r="J431" s="40"/>
      <c r="K431" s="41"/>
      <c r="L431" s="40"/>
    </row>
    <row r="432" spans="1:12" ht="15" x14ac:dyDescent="0.25">
      <c r="A432" s="23"/>
      <c r="B432" s="15"/>
      <c r="C432" s="11"/>
      <c r="D432" s="7" t="s">
        <v>30</v>
      </c>
      <c r="E432" s="39"/>
      <c r="F432" s="40"/>
      <c r="G432" s="40"/>
      <c r="H432" s="40"/>
      <c r="I432" s="40"/>
      <c r="J432" s="40"/>
      <c r="K432" s="41"/>
      <c r="L432" s="40"/>
    </row>
    <row r="433" spans="1:12" ht="15" x14ac:dyDescent="0.25">
      <c r="A433" s="23"/>
      <c r="B433" s="15"/>
      <c r="C433" s="11"/>
      <c r="D433" s="7" t="s">
        <v>31</v>
      </c>
      <c r="E433" s="39"/>
      <c r="F433" s="40"/>
      <c r="G433" s="40"/>
      <c r="H433" s="40"/>
      <c r="I433" s="40"/>
      <c r="J433" s="40"/>
      <c r="K433" s="41"/>
      <c r="L433" s="40"/>
    </row>
    <row r="434" spans="1:12" ht="15" x14ac:dyDescent="0.25">
      <c r="A434" s="23"/>
      <c r="B434" s="15"/>
      <c r="C434" s="11"/>
      <c r="D434" s="7" t="s">
        <v>32</v>
      </c>
      <c r="E434" s="39"/>
      <c r="F434" s="40"/>
      <c r="G434" s="40"/>
      <c r="H434" s="40"/>
      <c r="I434" s="40"/>
      <c r="J434" s="40"/>
      <c r="K434" s="41"/>
      <c r="L434" s="40"/>
    </row>
    <row r="435" spans="1:12" ht="15" x14ac:dyDescent="0.25">
      <c r="A435" s="23"/>
      <c r="B435" s="15"/>
      <c r="C435" s="11"/>
      <c r="D435" s="6"/>
      <c r="E435" s="39"/>
      <c r="F435" s="40"/>
      <c r="G435" s="40"/>
      <c r="H435" s="40"/>
      <c r="I435" s="40"/>
      <c r="J435" s="40"/>
      <c r="K435" s="41"/>
      <c r="L435" s="40"/>
    </row>
    <row r="436" spans="1:12" ht="15" x14ac:dyDescent="0.25">
      <c r="A436" s="23"/>
      <c r="B436" s="15"/>
      <c r="C436" s="11"/>
      <c r="D436" s="6"/>
      <c r="E436" s="39"/>
      <c r="F436" s="40"/>
      <c r="G436" s="40"/>
      <c r="H436" s="40"/>
      <c r="I436" s="40"/>
      <c r="J436" s="40"/>
      <c r="K436" s="41"/>
      <c r="L436" s="40"/>
    </row>
    <row r="437" spans="1:12" ht="15" x14ac:dyDescent="0.25">
      <c r="A437" s="24"/>
      <c r="B437" s="17"/>
      <c r="C437" s="8"/>
      <c r="D437" s="18" t="s">
        <v>33</v>
      </c>
      <c r="E437" s="9"/>
      <c r="F437" s="19">
        <f>SUM(F428:F436)</f>
        <v>0</v>
      </c>
      <c r="G437" s="19">
        <f t="shared" ref="G437:J437" si="157">SUM(G428:G436)</f>
        <v>0</v>
      </c>
      <c r="H437" s="19">
        <f t="shared" si="157"/>
        <v>0</v>
      </c>
      <c r="I437" s="19">
        <f t="shared" si="157"/>
        <v>0</v>
      </c>
      <c r="J437" s="19">
        <f t="shared" si="157"/>
        <v>0</v>
      </c>
      <c r="K437" s="25"/>
      <c r="L437" s="19">
        <f t="shared" ref="L437" si="158">SUM(L428:L436)</f>
        <v>0</v>
      </c>
    </row>
    <row r="438" spans="1:12" ht="15.75" thickBot="1" x14ac:dyDescent="0.25">
      <c r="A438" s="27">
        <f>A420</f>
        <v>5</v>
      </c>
      <c r="B438" s="28">
        <f>B420</f>
        <v>2</v>
      </c>
      <c r="C438" s="57" t="s">
        <v>4</v>
      </c>
      <c r="D438" s="58"/>
      <c r="E438" s="29"/>
      <c r="F438" s="30">
        <f>F437+F427</f>
        <v>530</v>
      </c>
      <c r="G438" s="30">
        <f t="shared" ref="G438" si="159">G427+G437</f>
        <v>26.599999999999998</v>
      </c>
      <c r="H438" s="30">
        <f>H427+H437</f>
        <v>33.200000000000003</v>
      </c>
      <c r="I438" s="30">
        <f>I427+I437</f>
        <v>49.8</v>
      </c>
      <c r="J438" s="30">
        <f t="shared" ref="J438" si="160">J427+J437</f>
        <v>631.6</v>
      </c>
      <c r="K438" s="30"/>
      <c r="L438" s="30">
        <f t="shared" ref="L438" si="161">L427+L437</f>
        <v>92.320000000000007</v>
      </c>
    </row>
    <row r="439" spans="1:12" ht="13.5" thickBot="1" x14ac:dyDescent="0.25"/>
    <row r="440" spans="1:12" ht="15" x14ac:dyDescent="0.25">
      <c r="A440" s="20">
        <v>5</v>
      </c>
      <c r="B440" s="21">
        <v>3</v>
      </c>
      <c r="C440" s="22" t="s">
        <v>20</v>
      </c>
      <c r="D440" s="5" t="s">
        <v>21</v>
      </c>
      <c r="E440" s="36" t="s">
        <v>65</v>
      </c>
      <c r="F440" s="37">
        <v>310</v>
      </c>
      <c r="G440" s="37">
        <v>8.4</v>
      </c>
      <c r="H440" s="37">
        <v>6.2</v>
      </c>
      <c r="I440" s="37">
        <v>38.200000000000003</v>
      </c>
      <c r="J440" s="37">
        <v>295.2</v>
      </c>
      <c r="K440" s="38">
        <v>323</v>
      </c>
      <c r="L440" s="37">
        <v>35.21</v>
      </c>
    </row>
    <row r="441" spans="1:12" ht="15" x14ac:dyDescent="0.25">
      <c r="A441" s="23"/>
      <c r="B441" s="15"/>
      <c r="C441" s="11"/>
      <c r="D441" s="6"/>
      <c r="E441" s="39"/>
      <c r="F441" s="40"/>
      <c r="G441" s="40"/>
      <c r="H441" s="40"/>
      <c r="I441" s="40"/>
      <c r="J441" s="40"/>
      <c r="K441" s="41"/>
      <c r="L441" s="40"/>
    </row>
    <row r="442" spans="1:12" ht="15" x14ac:dyDescent="0.25">
      <c r="A442" s="23"/>
      <c r="B442" s="15"/>
      <c r="C442" s="11"/>
      <c r="D442" s="7" t="s">
        <v>22</v>
      </c>
      <c r="E442" s="39" t="s">
        <v>40</v>
      </c>
      <c r="F442" s="40">
        <v>215</v>
      </c>
      <c r="G442" s="40">
        <v>0.2</v>
      </c>
      <c r="H442" s="40">
        <v>0</v>
      </c>
      <c r="I442" s="40">
        <v>15.1</v>
      </c>
      <c r="J442" s="40">
        <v>60</v>
      </c>
      <c r="K442" s="41">
        <v>430</v>
      </c>
      <c r="L442" s="40">
        <v>2.38</v>
      </c>
    </row>
    <row r="443" spans="1:12" ht="15" x14ac:dyDescent="0.25">
      <c r="A443" s="23"/>
      <c r="B443" s="15"/>
      <c r="C443" s="11"/>
      <c r="D443" s="7" t="s">
        <v>23</v>
      </c>
      <c r="E443" s="39" t="s">
        <v>81</v>
      </c>
      <c r="F443" s="40">
        <v>90</v>
      </c>
      <c r="G443" s="40">
        <v>3</v>
      </c>
      <c r="H443" s="40">
        <v>5.0999999999999996</v>
      </c>
      <c r="I443" s="40">
        <v>20.2</v>
      </c>
      <c r="J443" s="40">
        <v>185.36</v>
      </c>
      <c r="K443" s="41">
        <v>1</v>
      </c>
      <c r="L443" s="40">
        <v>24.64</v>
      </c>
    </row>
    <row r="444" spans="1:12" ht="15" x14ac:dyDescent="0.25">
      <c r="A444" s="23"/>
      <c r="B444" s="15"/>
      <c r="C444" s="11"/>
      <c r="D444" s="7" t="s">
        <v>24</v>
      </c>
      <c r="E444" s="39"/>
      <c r="F444" s="40"/>
      <c r="G444" s="40"/>
      <c r="H444" s="40"/>
      <c r="I444" s="40"/>
      <c r="J444" s="40"/>
      <c r="K444" s="41"/>
      <c r="L444" s="40"/>
    </row>
    <row r="445" spans="1:12" ht="15" x14ac:dyDescent="0.25">
      <c r="A445" s="23"/>
      <c r="B445" s="15"/>
      <c r="C445" s="11"/>
      <c r="D445" s="6"/>
      <c r="E445" s="39"/>
      <c r="F445" s="40"/>
      <c r="G445" s="40"/>
      <c r="H445" s="40"/>
      <c r="I445" s="40"/>
      <c r="J445" s="40"/>
      <c r="K445" s="41"/>
      <c r="L445" s="40"/>
    </row>
    <row r="446" spans="1:12" ht="15" x14ac:dyDescent="0.25">
      <c r="A446" s="23"/>
      <c r="B446" s="15"/>
      <c r="C446" s="11"/>
      <c r="D446" s="6"/>
      <c r="E446" s="39"/>
      <c r="F446" s="40"/>
      <c r="G446" s="40"/>
      <c r="H446" s="40"/>
      <c r="I446" s="40"/>
      <c r="J446" s="40"/>
      <c r="K446" s="41"/>
      <c r="L446" s="40"/>
    </row>
    <row r="447" spans="1:12" ht="15" x14ac:dyDescent="0.25">
      <c r="A447" s="24"/>
      <c r="B447" s="17"/>
      <c r="C447" s="8"/>
      <c r="D447" s="18" t="s">
        <v>33</v>
      </c>
      <c r="E447" s="9"/>
      <c r="F447" s="19">
        <f>SUM(F440:F446)</f>
        <v>615</v>
      </c>
      <c r="G447" s="19">
        <f t="shared" ref="G447:J447" si="162">SUM(G440:G446)</f>
        <v>11.6</v>
      </c>
      <c r="H447" s="19">
        <f t="shared" si="162"/>
        <v>11.3</v>
      </c>
      <c r="I447" s="19">
        <f t="shared" si="162"/>
        <v>73.5</v>
      </c>
      <c r="J447" s="19">
        <f t="shared" si="162"/>
        <v>540.55999999999995</v>
      </c>
      <c r="K447" s="25"/>
      <c r="L447" s="19">
        <f t="shared" ref="L447" si="163">SUM(L440:L446)</f>
        <v>62.230000000000004</v>
      </c>
    </row>
    <row r="448" spans="1:12" ht="15" x14ac:dyDescent="0.25">
      <c r="A448" s="26">
        <v>5</v>
      </c>
      <c r="B448" s="13">
        <f>B440</f>
        <v>3</v>
      </c>
      <c r="C448" s="10" t="s">
        <v>25</v>
      </c>
      <c r="D448" s="7" t="s">
        <v>26</v>
      </c>
      <c r="E448" s="39"/>
      <c r="F448" s="40"/>
      <c r="G448" s="40"/>
      <c r="H448" s="40"/>
      <c r="I448" s="40"/>
      <c r="J448" s="40"/>
      <c r="K448" s="41"/>
      <c r="L448" s="40"/>
    </row>
    <row r="449" spans="1:12" ht="15" x14ac:dyDescent="0.25">
      <c r="A449" s="23"/>
      <c r="B449" s="15"/>
      <c r="C449" s="11"/>
      <c r="D449" s="7" t="s">
        <v>27</v>
      </c>
      <c r="E449" s="39"/>
      <c r="F449" s="40"/>
      <c r="G449" s="40"/>
      <c r="H449" s="40"/>
      <c r="I449" s="40"/>
      <c r="J449" s="40"/>
      <c r="K449" s="41"/>
      <c r="L449" s="40"/>
    </row>
    <row r="450" spans="1:12" ht="15" x14ac:dyDescent="0.25">
      <c r="A450" s="23"/>
      <c r="B450" s="15"/>
      <c r="C450" s="11"/>
      <c r="D450" s="7" t="s">
        <v>28</v>
      </c>
      <c r="E450" s="39"/>
      <c r="F450" s="40"/>
      <c r="G450" s="40"/>
      <c r="H450" s="40"/>
      <c r="I450" s="40"/>
      <c r="J450" s="40"/>
      <c r="K450" s="41"/>
      <c r="L450" s="40"/>
    </row>
    <row r="451" spans="1:12" ht="15" x14ac:dyDescent="0.25">
      <c r="A451" s="23"/>
      <c r="B451" s="15"/>
      <c r="C451" s="11"/>
      <c r="D451" s="7" t="s">
        <v>29</v>
      </c>
      <c r="E451" s="39"/>
      <c r="F451" s="40"/>
      <c r="G451" s="40"/>
      <c r="H451" s="40"/>
      <c r="I451" s="40"/>
      <c r="J451" s="40"/>
      <c r="K451" s="41"/>
      <c r="L451" s="40"/>
    </row>
    <row r="452" spans="1:12" ht="15" x14ac:dyDescent="0.25">
      <c r="A452" s="23"/>
      <c r="B452" s="15"/>
      <c r="C452" s="11"/>
      <c r="D452" s="7" t="s">
        <v>30</v>
      </c>
      <c r="E452" s="39"/>
      <c r="F452" s="40"/>
      <c r="G452" s="40"/>
      <c r="H452" s="40"/>
      <c r="I452" s="40"/>
      <c r="J452" s="40"/>
      <c r="K452" s="41"/>
      <c r="L452" s="40"/>
    </row>
    <row r="453" spans="1:12" ht="15" x14ac:dyDescent="0.25">
      <c r="A453" s="23"/>
      <c r="B453" s="15"/>
      <c r="C453" s="11"/>
      <c r="D453" s="7" t="s">
        <v>31</v>
      </c>
      <c r="E453" s="39"/>
      <c r="F453" s="40"/>
      <c r="G453" s="40"/>
      <c r="H453" s="40"/>
      <c r="I453" s="40"/>
      <c r="J453" s="40"/>
      <c r="K453" s="41"/>
      <c r="L453" s="40"/>
    </row>
    <row r="454" spans="1:12" ht="15" x14ac:dyDescent="0.25">
      <c r="A454" s="23"/>
      <c r="B454" s="15"/>
      <c r="C454" s="11"/>
      <c r="D454" s="7" t="s">
        <v>32</v>
      </c>
      <c r="E454" s="39"/>
      <c r="F454" s="40"/>
      <c r="G454" s="40"/>
      <c r="H454" s="40"/>
      <c r="I454" s="40"/>
      <c r="J454" s="40"/>
      <c r="K454" s="41"/>
      <c r="L454" s="40"/>
    </row>
    <row r="455" spans="1:12" ht="15" x14ac:dyDescent="0.25">
      <c r="A455" s="23"/>
      <c r="B455" s="15"/>
      <c r="C455" s="11"/>
      <c r="D455" s="6"/>
      <c r="E455" s="39"/>
      <c r="F455" s="40"/>
      <c r="G455" s="40"/>
      <c r="H455" s="40"/>
      <c r="I455" s="40"/>
      <c r="J455" s="40"/>
      <c r="K455" s="41"/>
      <c r="L455" s="40"/>
    </row>
    <row r="456" spans="1:12" ht="15" x14ac:dyDescent="0.25">
      <c r="A456" s="23"/>
      <c r="B456" s="15"/>
      <c r="C456" s="11"/>
      <c r="D456" s="6"/>
      <c r="E456" s="39"/>
      <c r="F456" s="40"/>
      <c r="G456" s="40"/>
      <c r="H456" s="40"/>
      <c r="I456" s="40"/>
      <c r="J456" s="40"/>
      <c r="K456" s="41"/>
      <c r="L456" s="40"/>
    </row>
    <row r="457" spans="1:12" ht="15" x14ac:dyDescent="0.25">
      <c r="A457" s="24"/>
      <c r="B457" s="17"/>
      <c r="C457" s="8"/>
      <c r="D457" s="18" t="s">
        <v>33</v>
      </c>
      <c r="E457" s="9"/>
      <c r="F457" s="19">
        <f>SUM(F448:F456)</f>
        <v>0</v>
      </c>
      <c r="G457" s="19">
        <f t="shared" ref="G457:J457" si="164">SUM(G448:G456)</f>
        <v>0</v>
      </c>
      <c r="H457" s="19">
        <f t="shared" si="164"/>
        <v>0</v>
      </c>
      <c r="I457" s="19">
        <f t="shared" si="164"/>
        <v>0</v>
      </c>
      <c r="J457" s="19">
        <f t="shared" si="164"/>
        <v>0</v>
      </c>
      <c r="K457" s="25"/>
      <c r="L457" s="19">
        <f t="shared" ref="L457" si="165">SUM(L448:L456)</f>
        <v>0</v>
      </c>
    </row>
    <row r="458" spans="1:12" ht="15.75" thickBot="1" x14ac:dyDescent="0.25">
      <c r="A458" s="27">
        <f>A440</f>
        <v>5</v>
      </c>
      <c r="B458" s="28">
        <f>B440</f>
        <v>3</v>
      </c>
      <c r="C458" s="57" t="s">
        <v>4</v>
      </c>
      <c r="D458" s="58"/>
      <c r="E458" s="29"/>
      <c r="F458" s="30">
        <f>F457+F447</f>
        <v>615</v>
      </c>
      <c r="G458" s="30">
        <f t="shared" ref="G458" si="166">G447+G457</f>
        <v>11.6</v>
      </c>
      <c r="H458" s="30">
        <f>H457+H447</f>
        <v>11.3</v>
      </c>
      <c r="I458" s="30">
        <f>I457+I447</f>
        <v>73.5</v>
      </c>
      <c r="J458" s="30">
        <f t="shared" ref="J458" si="167">J447+J457</f>
        <v>540.55999999999995</v>
      </c>
      <c r="K458" s="30"/>
      <c r="L458" s="30">
        <f t="shared" ref="L458" si="168">L447+L457</f>
        <v>62.230000000000004</v>
      </c>
    </row>
    <row r="459" spans="1:12" ht="13.5" thickBot="1" x14ac:dyDescent="0.25"/>
    <row r="460" spans="1:12" ht="15" x14ac:dyDescent="0.25">
      <c r="A460" s="20">
        <v>5</v>
      </c>
      <c r="B460" s="21">
        <v>4</v>
      </c>
      <c r="C460" s="22" t="s">
        <v>20</v>
      </c>
      <c r="D460" s="5" t="s">
        <v>21</v>
      </c>
      <c r="E460" s="36" t="s">
        <v>66</v>
      </c>
      <c r="F460" s="37">
        <v>225</v>
      </c>
      <c r="G460" s="37">
        <v>16</v>
      </c>
      <c r="H460" s="37">
        <v>14.2</v>
      </c>
      <c r="I460" s="37">
        <v>28</v>
      </c>
      <c r="J460" s="37">
        <v>302.3</v>
      </c>
      <c r="K460" s="38" t="s">
        <v>92</v>
      </c>
      <c r="L460" s="37">
        <v>45.08</v>
      </c>
    </row>
    <row r="461" spans="1:12" ht="15" x14ac:dyDescent="0.25">
      <c r="A461" s="23"/>
      <c r="B461" s="15"/>
      <c r="C461" s="11"/>
      <c r="D461" s="6" t="s">
        <v>59</v>
      </c>
      <c r="E461" s="39" t="s">
        <v>67</v>
      </c>
      <c r="F461" s="40">
        <v>100</v>
      </c>
      <c r="G461" s="40">
        <v>0.7</v>
      </c>
      <c r="H461" s="40">
        <v>6.1</v>
      </c>
      <c r="I461" s="40">
        <v>4.2</v>
      </c>
      <c r="J461" s="40">
        <v>75</v>
      </c>
      <c r="K461" s="41">
        <v>51</v>
      </c>
      <c r="L461" s="40">
        <v>31.22</v>
      </c>
    </row>
    <row r="462" spans="1:12" ht="15" x14ac:dyDescent="0.25">
      <c r="A462" s="23"/>
      <c r="B462" s="15"/>
      <c r="C462" s="11"/>
      <c r="D462" s="7" t="s">
        <v>22</v>
      </c>
      <c r="E462" s="39" t="s">
        <v>40</v>
      </c>
      <c r="F462" s="40">
        <v>215</v>
      </c>
      <c r="G462" s="40">
        <v>0.2</v>
      </c>
      <c r="H462" s="40">
        <v>0.2</v>
      </c>
      <c r="I462" s="40">
        <v>15</v>
      </c>
      <c r="J462" s="40">
        <v>60</v>
      </c>
      <c r="K462" s="41">
        <v>430</v>
      </c>
      <c r="L462" s="40">
        <v>2.38</v>
      </c>
    </row>
    <row r="463" spans="1:12" ht="15" x14ac:dyDescent="0.25">
      <c r="A463" s="23"/>
      <c r="B463" s="15"/>
      <c r="C463" s="11"/>
      <c r="D463" s="7" t="s">
        <v>23</v>
      </c>
      <c r="E463" s="39" t="s">
        <v>48</v>
      </c>
      <c r="F463" s="40">
        <v>60</v>
      </c>
      <c r="G463" s="40">
        <v>2</v>
      </c>
      <c r="H463" s="40">
        <v>0.3</v>
      </c>
      <c r="I463" s="40">
        <v>12.3</v>
      </c>
      <c r="J463" s="40">
        <v>120</v>
      </c>
      <c r="K463" s="41"/>
      <c r="L463" s="40">
        <v>5.64</v>
      </c>
    </row>
    <row r="464" spans="1:12" ht="15" x14ac:dyDescent="0.25">
      <c r="A464" s="23"/>
      <c r="B464" s="15"/>
      <c r="C464" s="11"/>
      <c r="D464" s="7" t="s">
        <v>24</v>
      </c>
      <c r="E464" s="39"/>
      <c r="F464" s="40"/>
      <c r="G464" s="40"/>
      <c r="H464" s="40"/>
      <c r="I464" s="40"/>
      <c r="J464" s="40"/>
      <c r="K464" s="41"/>
      <c r="L464" s="40"/>
    </row>
    <row r="465" spans="1:12" ht="15" x14ac:dyDescent="0.25">
      <c r="A465" s="23"/>
      <c r="B465" s="15"/>
      <c r="C465" s="11"/>
      <c r="D465" s="6"/>
      <c r="E465" s="39"/>
      <c r="F465" s="40"/>
      <c r="G465" s="40"/>
      <c r="H465" s="40"/>
      <c r="I465" s="40"/>
      <c r="J465" s="40"/>
      <c r="K465" s="41"/>
      <c r="L465" s="40"/>
    </row>
    <row r="466" spans="1:12" ht="15" x14ac:dyDescent="0.25">
      <c r="A466" s="23"/>
      <c r="B466" s="15"/>
      <c r="C466" s="11"/>
      <c r="D466" s="6"/>
      <c r="E466" s="39"/>
      <c r="F466" s="40"/>
      <c r="G466" s="40"/>
      <c r="H466" s="40"/>
      <c r="I466" s="40"/>
      <c r="J466" s="40"/>
      <c r="K466" s="41"/>
      <c r="L466" s="40"/>
    </row>
    <row r="467" spans="1:12" ht="15" x14ac:dyDescent="0.25">
      <c r="A467" s="24"/>
      <c r="B467" s="17"/>
      <c r="C467" s="8"/>
      <c r="D467" s="18" t="s">
        <v>33</v>
      </c>
      <c r="E467" s="9"/>
      <c r="F467" s="19">
        <f>SUM(F460:F466)</f>
        <v>600</v>
      </c>
      <c r="G467" s="19">
        <f t="shared" ref="G467:J467" si="169">SUM(G460:G466)</f>
        <v>18.899999999999999</v>
      </c>
      <c r="H467" s="19">
        <f t="shared" si="169"/>
        <v>20.799999999999997</v>
      </c>
      <c r="I467" s="19">
        <f t="shared" si="169"/>
        <v>59.5</v>
      </c>
      <c r="J467" s="19">
        <f t="shared" si="169"/>
        <v>557.29999999999995</v>
      </c>
      <c r="K467" s="25"/>
      <c r="L467" s="19">
        <f t="shared" ref="L467" si="170">SUM(L460:L466)</f>
        <v>84.32</v>
      </c>
    </row>
    <row r="468" spans="1:12" ht="15" x14ac:dyDescent="0.25">
      <c r="A468" s="26">
        <f>A460</f>
        <v>5</v>
      </c>
      <c r="B468" s="13">
        <f>B460</f>
        <v>4</v>
      </c>
      <c r="C468" s="10" t="s">
        <v>25</v>
      </c>
      <c r="D468" s="7" t="s">
        <v>26</v>
      </c>
      <c r="E468" s="39"/>
      <c r="F468" s="40"/>
      <c r="G468" s="40"/>
      <c r="H468" s="40"/>
      <c r="I468" s="40"/>
      <c r="J468" s="40"/>
      <c r="K468" s="41"/>
      <c r="L468" s="40"/>
    </row>
    <row r="469" spans="1:12" ht="15" x14ac:dyDescent="0.25">
      <c r="A469" s="23"/>
      <c r="B469" s="15"/>
      <c r="C469" s="11"/>
      <c r="D469" s="7" t="s">
        <v>27</v>
      </c>
      <c r="E469" s="39"/>
      <c r="F469" s="40"/>
      <c r="G469" s="40"/>
      <c r="H469" s="40"/>
      <c r="I469" s="40"/>
      <c r="J469" s="40"/>
      <c r="K469" s="41"/>
      <c r="L469" s="40"/>
    </row>
    <row r="470" spans="1:12" ht="15" x14ac:dyDescent="0.25">
      <c r="A470" s="23"/>
      <c r="B470" s="15"/>
      <c r="C470" s="11"/>
      <c r="D470" s="7" t="s">
        <v>28</v>
      </c>
      <c r="E470" s="39"/>
      <c r="F470" s="40"/>
      <c r="G470" s="40"/>
      <c r="H470" s="40"/>
      <c r="I470" s="40"/>
      <c r="J470" s="40"/>
      <c r="K470" s="41"/>
      <c r="L470" s="40"/>
    </row>
    <row r="471" spans="1:12" ht="15" x14ac:dyDescent="0.25">
      <c r="A471" s="23"/>
      <c r="B471" s="15"/>
      <c r="C471" s="11"/>
      <c r="D471" s="7" t="s">
        <v>29</v>
      </c>
      <c r="E471" s="39"/>
      <c r="F471" s="40"/>
      <c r="G471" s="40"/>
      <c r="H471" s="40"/>
      <c r="I471" s="40"/>
      <c r="J471" s="40"/>
      <c r="K471" s="41"/>
      <c r="L471" s="40"/>
    </row>
    <row r="472" spans="1:12" ht="15" x14ac:dyDescent="0.25">
      <c r="A472" s="23"/>
      <c r="B472" s="15"/>
      <c r="C472" s="11"/>
      <c r="D472" s="7" t="s">
        <v>30</v>
      </c>
      <c r="E472" s="39"/>
      <c r="F472" s="40"/>
      <c r="G472" s="40"/>
      <c r="H472" s="40"/>
      <c r="I472" s="40"/>
      <c r="J472" s="40"/>
      <c r="K472" s="41"/>
      <c r="L472" s="40"/>
    </row>
    <row r="473" spans="1:12" ht="15" x14ac:dyDescent="0.25">
      <c r="A473" s="23"/>
      <c r="B473" s="15"/>
      <c r="C473" s="11"/>
      <c r="D473" s="7" t="s">
        <v>31</v>
      </c>
      <c r="E473" s="39"/>
      <c r="F473" s="40"/>
      <c r="G473" s="40"/>
      <c r="H473" s="40"/>
      <c r="I473" s="40"/>
      <c r="J473" s="40"/>
      <c r="K473" s="41"/>
      <c r="L473" s="40"/>
    </row>
    <row r="474" spans="1:12" ht="15" x14ac:dyDescent="0.25">
      <c r="A474" s="23"/>
      <c r="B474" s="15"/>
      <c r="C474" s="11"/>
      <c r="D474" s="7" t="s">
        <v>32</v>
      </c>
      <c r="E474" s="39"/>
      <c r="F474" s="40"/>
      <c r="G474" s="40"/>
      <c r="H474" s="40"/>
      <c r="I474" s="40"/>
      <c r="J474" s="40"/>
      <c r="K474" s="41"/>
      <c r="L474" s="40"/>
    </row>
    <row r="475" spans="1:12" ht="15" x14ac:dyDescent="0.25">
      <c r="A475" s="23"/>
      <c r="B475" s="15"/>
      <c r="C475" s="11"/>
      <c r="D475" s="6"/>
      <c r="E475" s="39"/>
      <c r="F475" s="40"/>
      <c r="G475" s="40"/>
      <c r="H475" s="40"/>
      <c r="I475" s="40"/>
      <c r="J475" s="40"/>
      <c r="K475" s="41"/>
      <c r="L475" s="40"/>
    </row>
    <row r="476" spans="1:12" ht="15" x14ac:dyDescent="0.25">
      <c r="A476" s="23"/>
      <c r="B476" s="15"/>
      <c r="C476" s="11"/>
      <c r="D476" s="6"/>
      <c r="E476" s="39"/>
      <c r="F476" s="40"/>
      <c r="G476" s="40"/>
      <c r="H476" s="40"/>
      <c r="I476" s="40"/>
      <c r="J476" s="40"/>
      <c r="K476" s="41"/>
      <c r="L476" s="40"/>
    </row>
    <row r="477" spans="1:12" ht="15" x14ac:dyDescent="0.25">
      <c r="A477" s="24"/>
      <c r="B477" s="17"/>
      <c r="C477" s="8"/>
      <c r="D477" s="18" t="s">
        <v>33</v>
      </c>
      <c r="E477" s="9"/>
      <c r="F477" s="19">
        <f>SUM(F468:F476)</f>
        <v>0</v>
      </c>
      <c r="G477" s="19">
        <f t="shared" ref="G477:J477" si="171">SUM(G468:G476)</f>
        <v>0</v>
      </c>
      <c r="H477" s="19">
        <f t="shared" si="171"/>
        <v>0</v>
      </c>
      <c r="I477" s="19">
        <f t="shared" si="171"/>
        <v>0</v>
      </c>
      <c r="J477" s="19">
        <f t="shared" si="171"/>
        <v>0</v>
      </c>
      <c r="K477" s="25"/>
      <c r="L477" s="19">
        <f t="shared" ref="L477" si="172">SUM(L468:L476)</f>
        <v>0</v>
      </c>
    </row>
    <row r="478" spans="1:12" ht="15.75" thickBot="1" x14ac:dyDescent="0.25">
      <c r="A478" s="27">
        <f>A460</f>
        <v>5</v>
      </c>
      <c r="B478" s="28">
        <f>B460</f>
        <v>4</v>
      </c>
      <c r="C478" s="57" t="s">
        <v>4</v>
      </c>
      <c r="D478" s="58"/>
      <c r="E478" s="29"/>
      <c r="F478" s="30">
        <f>F477+F467</f>
        <v>600</v>
      </c>
      <c r="G478" s="30">
        <f t="shared" ref="G478" si="173">G467+G477</f>
        <v>18.899999999999999</v>
      </c>
      <c r="H478" s="30">
        <v>0</v>
      </c>
      <c r="I478" s="30">
        <v>0</v>
      </c>
      <c r="J478" s="30">
        <f t="shared" ref="J478" si="174">J467+J477</f>
        <v>557.29999999999995</v>
      </c>
      <c r="K478" s="30"/>
      <c r="L478" s="30">
        <f t="shared" ref="L478" si="175">L467+L477</f>
        <v>84.32</v>
      </c>
    </row>
    <row r="479" spans="1:12" ht="13.5" thickBot="1" x14ac:dyDescent="0.25"/>
    <row r="480" spans="1:12" ht="13.5" thickBot="1" x14ac:dyDescent="0.25">
      <c r="A480" s="47"/>
      <c r="B480" s="48"/>
      <c r="C480" s="62" t="s">
        <v>5</v>
      </c>
      <c r="D480" s="62"/>
      <c r="E480" s="62"/>
      <c r="F480" s="49">
        <f>(F24+F43+F62+F81+F100+F119+F138+F157+F176+F195+F216+F236+F256+F276+F296+F316+F336+F356+F376+F396+F418+F438+F458+F478)/24</f>
        <v>596</v>
      </c>
      <c r="G480" s="49">
        <f>(G24+G43+G62+G81+G100+G119+G138+G157+G176+G195+G216+G236+G256+G276+G296+G316+G336+G356+G376+G396+G418+G438+G458+G478)/24</f>
        <v>17.484583333333337</v>
      </c>
      <c r="H480" s="49">
        <f>(H24+H43+H62+H81+H100+H119+H138+H157+H176+H195+H216+H236+H256+H276+H296+H316+H336+H356+H376+H396+H418+H438+H458+H478)/24</f>
        <v>16.598333333333333</v>
      </c>
      <c r="I480" s="49">
        <f>(I24+I43+I62+I81+I100+I119+I138+I157+I176+I195+I216+I236+I256+I276+I296+I316+I336+I356+I376+I396+I418+I438+I458+I478)/24</f>
        <v>64.751666666666665</v>
      </c>
      <c r="J480" s="49">
        <f>(J24+J43+J62+J81+J100+J119+J138+J157+J176+J195+J216+J236+J256+J276+J296+J316+J336+J356+J376+J396+J418+J438+J458+J478)/24</f>
        <v>560.73500000000001</v>
      </c>
      <c r="K480" s="49"/>
      <c r="L480" s="49">
        <f>(L24+L43+L62+L81+L100+L119+L138+L157+L176+L195+L216+L236+L256+L276+L296+L316+L336+L356+L376+L396+L418+L438+L458+L478)/24</f>
        <v>66.954583333333332</v>
      </c>
    </row>
  </sheetData>
  <mergeCells count="30">
    <mergeCell ref="C418:D418"/>
    <mergeCell ref="C438:D438"/>
    <mergeCell ref="C458:D458"/>
    <mergeCell ref="C478:D478"/>
    <mergeCell ref="C480:E480"/>
    <mergeCell ref="C398:E398"/>
    <mergeCell ref="C316:D316"/>
    <mergeCell ref="C336:D336"/>
    <mergeCell ref="C356:D356"/>
    <mergeCell ref="C376:D376"/>
    <mergeCell ref="C396:D396"/>
    <mergeCell ref="C216:D216"/>
    <mergeCell ref="C236:D236"/>
    <mergeCell ref="C256:D256"/>
    <mergeCell ref="C276:D276"/>
    <mergeCell ref="C296:D296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Константин</cp:lastModifiedBy>
  <dcterms:created xsi:type="dcterms:W3CDTF">2022-05-16T14:23:56Z</dcterms:created>
  <dcterms:modified xsi:type="dcterms:W3CDTF">2023-10-20T12:42:05Z</dcterms:modified>
</cp:coreProperties>
</file>